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S:\Sourcing\Procurement Files\ITT72 Telecom Services\Category 2-9\6 Negotiate and Develop Value Proposition\_Documents for Negotiation\MCI_Verizon\Final Files\"/>
    </mc:Choice>
  </mc:AlternateContent>
  <xr:revisionPtr revIDLastSave="0" documentId="8_{C1B51AE6-8B50-4D6D-ADBF-8A2D051875E9}" xr6:coauthVersionLast="46" xr6:coauthVersionMax="46" xr10:uidLastSave="{00000000-0000-0000-0000-000000000000}"/>
  <bookViews>
    <workbookView xWindow="-108" yWindow="-108" windowWidth="23256" windowHeight="12576" xr2:uid="{00000000-000D-0000-FFFF-FFFF00000000}"/>
  </bookViews>
  <sheets>
    <sheet name="PricingSheet Change Tracker" sheetId="5" r:id="rId1"/>
    <sheet name="Instructions" sheetId="6" r:id="rId2"/>
    <sheet name="9.1" sheetId="2" r:id="rId3"/>
    <sheet name="9.2 Site Serv &amp; Struc Cbl" sheetId="3" r:id="rId4"/>
    <sheet name="9.3 Associated Labor" sheetId="4" r:id="rId5"/>
  </sheets>
  <definedNames>
    <definedName name="kyd.ChngCell.01." hidden="1">"x"</definedName>
    <definedName name="kyd.CounterLimitCell.01." hidden="1">"x"</definedName>
    <definedName name="kyd.Dim.01." hidden="1">""</definedName>
    <definedName name="kyd.ElementList.01." hidden="1">"x"</definedName>
    <definedName name="kyd.ElementType.01." hidden="1">0</definedName>
    <definedName name="kyd.ItemType.01." hidden="1">0</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NumLevels.01." hidden="1">0</definedName>
    <definedName name="kyd.PanicStop." hidden="1">FALSE</definedName>
    <definedName name="kyd.ParentName.01." hidden="1">""</definedName>
    <definedName name="kyd.PreScreenData." hidden="1">FALSE</definedName>
    <definedName name="kyd.PrintParent.01." hidden="1">FALSE</definedName>
    <definedName name="kyd.PrintStdWhen." hidden="1">1</definedName>
    <definedName name="kyd.PrintToWbk." hidden="1">FALSE</definedName>
    <definedName name="kyd.SaveAsFile." hidden="1">FALSE</definedName>
    <definedName name="kyd.SelectString.01." hidden="1">""</definedName>
    <definedName name="kyd.Shortcut." hidden="1">FALSE</definedName>
    <definedName name="kyd.StdSortHide." hidden="1">FALSE</definedName>
    <definedName name="kyd.UsePrintCtrlRange."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iJAjfM+In6D5/WcEWa1NH4ZPRIjg=="/>
    </ext>
  </extLst>
</workbook>
</file>

<file path=xl/calcChain.xml><?xml version="1.0" encoding="utf-8"?>
<calcChain xmlns="http://schemas.openxmlformats.org/spreadsheetml/2006/main">
  <c r="G27" i="2" l="1"/>
  <c r="I26" i="2"/>
  <c r="G26" i="2"/>
  <c r="I25" i="2"/>
  <c r="G25" i="2"/>
  <c r="I24" i="2"/>
  <c r="G24" i="2"/>
  <c r="G23" i="2"/>
  <c r="G22" i="2"/>
  <c r="G21" i="2"/>
  <c r="G20" i="2"/>
  <c r="G19" i="2"/>
  <c r="G18" i="2"/>
  <c r="G17" i="2"/>
  <c r="I16" i="2"/>
  <c r="G16" i="2"/>
  <c r="I15" i="2"/>
  <c r="G15" i="2"/>
  <c r="I14" i="2"/>
  <c r="G14" i="2"/>
  <c r="G13" i="2"/>
  <c r="G12" i="2"/>
  <c r="G11" i="2"/>
  <c r="G10" i="2"/>
  <c r="G9" i="2"/>
  <c r="G8" i="2"/>
  <c r="G7" i="2"/>
  <c r="G6" i="2"/>
  <c r="G5" i="2"/>
  <c r="G4" i="2"/>
</calcChain>
</file>

<file path=xl/sharedStrings.xml><?xml version="1.0" encoding="utf-8"?>
<sst xmlns="http://schemas.openxmlformats.org/spreadsheetml/2006/main" count="461" uniqueCount="277">
  <si>
    <t>Category 9.1: Equipment Related to ITT72  Services</t>
  </si>
  <si>
    <t>Description</t>
  </si>
  <si>
    <t>Manufacturer</t>
  </si>
  <si>
    <t>Part Number Samples (if applicable)</t>
  </si>
  <si>
    <t>Product Type</t>
  </si>
  <si>
    <t>List Price (Samples)</t>
  </si>
  <si>
    <t>% Discount of Enterprise Price List (without managed Services)</t>
  </si>
  <si>
    <t>Net Price (without Managed Services); (Samples)</t>
  </si>
  <si>
    <t>% Discount of Enterprise Price List (with managed Services)</t>
  </si>
  <si>
    <t>Net Price (with Managed Services); (Samples)</t>
  </si>
  <si>
    <t>Comments/Notes (if applicable)</t>
  </si>
  <si>
    <t>Routers and Switches</t>
  </si>
  <si>
    <t>Adtran</t>
  </si>
  <si>
    <t xml:space="preserve"> NETVANTA 3305</t>
  </si>
  <si>
    <t>N/A</t>
  </si>
  <si>
    <t>General Hardware</t>
  </si>
  <si>
    <t>TOTAL ACCESS 908E</t>
  </si>
  <si>
    <t>Video</t>
  </si>
  <si>
    <t>Avaya</t>
  </si>
  <si>
    <t>IX TRACKING CAMERA TC220</t>
  </si>
  <si>
    <t>Hardware</t>
  </si>
  <si>
    <t>G450 MP160 MEDIA GATEWAY</t>
  </si>
  <si>
    <t>Peripherals</t>
  </si>
  <si>
    <t xml:space="preserve"> VANTAGE K175 DUAL PORT WITH CAMERA</t>
  </si>
  <si>
    <t>SMEC</t>
  </si>
  <si>
    <t>TELSET FOR IPO TAA ICON</t>
  </si>
  <si>
    <t>Software, UC</t>
  </si>
  <si>
    <t>R8.x SYSTEM SOFTWARE DVD</t>
  </si>
  <si>
    <t>Software, CC</t>
  </si>
  <si>
    <t>CALLBACKASSIST R4.X BASE SERVER SOFTWARE</t>
  </si>
  <si>
    <t>Software, Cc</t>
  </si>
  <si>
    <t>Hardware, Peripherals</t>
  </si>
  <si>
    <t>9404 TELSET FOR CM/IE UpN ICON</t>
  </si>
  <si>
    <t>OEM</t>
  </si>
  <si>
    <t>AVAYA B109 CONFERENCE PHONE</t>
  </si>
  <si>
    <t>Cisco</t>
  </si>
  <si>
    <t>Cisco ISR 4331 Bundle w/UC &amp; Sec Lic, PVDM4-32</t>
  </si>
  <si>
    <t>Software</t>
  </si>
  <si>
    <t>Embedded License, Cisco UC Virt. Foundation 6.x (2-socket)</t>
  </si>
  <si>
    <t>Service; Maintenance</t>
  </si>
  <si>
    <t>CON-SNT-BE79M5KH</t>
  </si>
  <si>
    <t>Service</t>
  </si>
  <si>
    <t>Cradlepoint</t>
  </si>
  <si>
    <t>1YR NETCLOUD BRANCH FIPS ESSEN PERP PLAN ADV PLAN &amp; AER2200 FIPS ROUTER</t>
  </si>
  <si>
    <t>Extreme</t>
  </si>
  <si>
    <t>X465-24MU-24W WITH 2000W PSU BUNDLE</t>
  </si>
  <si>
    <t>NMS-ADV - 5 DEVICES/50 APS</t>
  </si>
  <si>
    <t>Cloud IQ Subscription</t>
  </si>
  <si>
    <t>AH-NGCS-SL-1Y</t>
  </si>
  <si>
    <t>Hardware; Accessories</t>
  </si>
  <si>
    <t>Fortinet</t>
  </si>
  <si>
    <t>FS-224D-FPOE</t>
  </si>
  <si>
    <t>Hardware; Fortigate</t>
  </si>
  <si>
    <t>FG-3800D</t>
  </si>
  <si>
    <t>FORTIGATE-3800D 1 YEAR 24X7 FORTICARE CONTRACT - for - FG-3800D</t>
  </si>
  <si>
    <t>SRX Hardware</t>
  </si>
  <si>
    <t>Juniper</t>
  </si>
  <si>
    <t>SRX340</t>
  </si>
  <si>
    <t>EX Hardware</t>
  </si>
  <si>
    <t>EX3400-48P</t>
  </si>
  <si>
    <t>SRX340-JSB</t>
  </si>
  <si>
    <t>APC</t>
  </si>
  <si>
    <t>SCL500RM1UNC</t>
  </si>
  <si>
    <t>Notes:</t>
  </si>
  <si>
    <t>Pricing Incentives:</t>
  </si>
  <si>
    <r>
      <rPr>
        <sz val="12"/>
        <color theme="1"/>
        <rFont val="Calibri"/>
      </rPr>
      <t xml:space="preserve">The discounts provided in this attachment are standard discounts without pricing incentives. Throughout the term of the ITT72 contract Verizon will be offering pricing incentives on some of the products included in this attachment. These pricing incentives could include: </t>
    </r>
    <r>
      <rPr>
        <b/>
        <i/>
        <sz val="12"/>
        <color theme="1"/>
        <rFont val="Calibri"/>
      </rPr>
      <t>Tiered discounts, Volume Purchase Discount (VPD) and Time Limted Specials</t>
    </r>
  </si>
  <si>
    <t>Discounts in the Attachment are based on Manufacturer Product Types</t>
  </si>
  <si>
    <t>Part numbers listed in this Attachment are representitive Samples of the Manufactureres Product Type. The discounts providerd in this Attachments are available on all of the Manuufactuer Part Numbers in their respective Product Types.</t>
  </si>
  <si>
    <t>Category 9.1: Site Services &amp; Structured Cabling; Equipment Related to ITT72  Services</t>
  </si>
  <si>
    <t>Site Services</t>
  </si>
  <si>
    <t>Standard Pricing</t>
  </si>
  <si>
    <t>Refer to the matrix when pricing Standard Site Preparation Services.</t>
  </si>
  <si>
    <t>Service Type</t>
  </si>
  <si>
    <t>Business Hours Rate</t>
  </si>
  <si>
    <t>Off Hours Rate</t>
  </si>
  <si>
    <t>Physical Site Survey</t>
  </si>
  <si>
    <t>Includes one (1) service call, up to 2 total hours of labor, and site survey report.</t>
  </si>
  <si>
    <t>Remote Site Survey</t>
  </si>
  <si>
    <t>Includes 1 business hour remote labor and site survey report.</t>
  </si>
  <si>
    <t>Inside Wiring</t>
  </si>
  <si>
    <t>Includes one (1) service call, 2 hours on-site labor, up to 150 feet Cat 3, Cat 5 or Cat 5E cable, connectors, ty-wraps/straps, jack, face plate, cable test.</t>
  </si>
  <si>
    <t>Extended Demarc </t>
  </si>
  <si>
    <t>Includes one (1) service call, 2 hours on-site labor, up to 150 feet Cat 3, Cat 5 or Cat 5E cable, connectors, ty-wraps/straps, jack, face plate, cable test. </t>
  </si>
  <si>
    <t>Wireless 3G WAN Assessment</t>
  </si>
  <si>
    <t>Includes 1 service call, up to 2 total hours of labor, and assessment report.</t>
  </si>
  <si>
    <t>Site Services Expedite Fee</t>
  </si>
  <si>
    <t>Customer request for work completion earlier than standard Service Level Agreements on a Standard, T&amp;M, or Custom site service order.</t>
  </si>
  <si>
    <t>Time and Materials Pricing</t>
  </si>
  <si>
    <r>
      <rPr>
        <b/>
        <sz val="10"/>
        <color rgb="FF212529"/>
        <rFont val="Calibri"/>
      </rPr>
      <t>Note:</t>
    </r>
    <r>
      <rPr>
        <sz val="10"/>
        <color rgb="FF212529"/>
        <rFont val="Calibri"/>
      </rPr>
      <t> All orders for T&amp;M must include at least 1 Service Call and minimum Time for on-site labor.</t>
    </r>
  </si>
  <si>
    <t>Customer charges are based on actual labor hours needed to complete the job after minimums are applied.</t>
  </si>
  <si>
    <t>Item</t>
  </si>
  <si>
    <t>Unit</t>
  </si>
  <si>
    <t>Price/Unit</t>
  </si>
  <si>
    <t>Service Call - Business Hours</t>
  </si>
  <si>
    <t>Visit</t>
  </si>
  <si>
    <t>Includes truck roll, mileage, and travel time</t>
  </si>
  <si>
    <t>Service Call; Off Hours</t>
  </si>
  <si>
    <t>Time; Business Hours</t>
  </si>
  <si>
    <t>15 Minutes</t>
  </si>
  <si>
    <t>Business hour on-site labor. Minimum $200 for first 8 units and then $25 for every additional unit of 15 minutes</t>
  </si>
  <si>
    <t>Time; Off Hours</t>
  </si>
  <si>
    <t>Off Hour on-site labor. Minimum $320 for first 8 units and then $40 for every additional unit of 15 minutes</t>
  </si>
  <si>
    <t>CAT3/5/5E Cable Drop</t>
  </si>
  <si>
    <t>Drop</t>
  </si>
  <si>
    <t>Includes up to 150 feet cable, connectors, ty-wraps/straps (1 per every 15 feet), 1 jack, face plate, cable test</t>
  </si>
  <si>
    <t>(less than/equal to 150ft)</t>
  </si>
  <si>
    <t>CAT5E Plenum Cable Drop</t>
  </si>
  <si>
    <t>(less than/equal to 150 feet)</t>
  </si>
  <si>
    <t>CAT6/6E Cable Drop</t>
  </si>
  <si>
    <t>CAT6E Plenum Cable Drop</t>
  </si>
  <si>
    <t>COAX/RJ6 Cable Drop</t>
  </si>
  <si>
    <t>Fiber 12-Strand Cable Drop</t>
  </si>
  <si>
    <t>Fiber 24-Strand Cable Drop</t>
  </si>
  <si>
    <t>House/Shared Cable Drop 25-Pair</t>
  </si>
  <si>
    <t>Includes up to 150 feet cable, terminating blocks, ty-wraps/straps (1 per every 15 feet), cable test</t>
  </si>
  <si>
    <t>House/Shared Cable Drop 50- Pair</t>
  </si>
  <si>
    <t>House/Shared Cable Drop 100-Pair</t>
  </si>
  <si>
    <t>Outside Exposed Cable Drop</t>
  </si>
  <si>
    <t>Additional CAT3/5/5E Cable (50 FT)</t>
  </si>
  <si>
    <t>50 feet</t>
  </si>
  <si>
    <t>Includes 50 feet cable and ty-wraps/straps (1 for every 15 feet)</t>
  </si>
  <si>
    <t>Additional CAT5E Plenum Cable (50 FT)</t>
  </si>
  <si>
    <t>Includes 50 feet cable and ty-wraps/straps</t>
  </si>
  <si>
    <t>Additional CAT6/6E Cable (50 FT)</t>
  </si>
  <si>
    <t>Additional CAT6E Plenum Cable (50 FT)</t>
  </si>
  <si>
    <t>Additional COAX/RJ6 Cable (50 FT)</t>
  </si>
  <si>
    <t>Additional Fiber/12-Strand Cable (50 FT)</t>
  </si>
  <si>
    <t>Additional Fiber/24-Strand Cable (50 FT)</t>
  </si>
  <si>
    <t>Additional House/Shared Cable 25-PAIR (50 FT)</t>
  </si>
  <si>
    <t>Additional House/Shared Cable 50-PAIR (50 FT)</t>
  </si>
  <si>
    <t>Additional House/Shared Cable 100-PR (50 FT)</t>
  </si>
  <si>
    <t>Additional Outside - Exposed Cable (50 FT)</t>
  </si>
  <si>
    <t>Patch Cable CAT5/6 (3 FT)</t>
  </si>
  <si>
    <t>3 feet</t>
  </si>
  <si>
    <t>3 foot patch cable and RJ-45 connectors</t>
  </si>
  <si>
    <t>Patch Cable CAT5/6 (5 FT)</t>
  </si>
  <si>
    <t>5 feet</t>
  </si>
  <si>
    <t>5 foot patch cable and RJ-45 connectors</t>
  </si>
  <si>
    <t>Patch Cable CAT5/6 (10 FT)</t>
  </si>
  <si>
    <t>10 feet</t>
  </si>
  <si>
    <t>10 foot patch cable and RJ-45 connectors</t>
  </si>
  <si>
    <t>Patch Cable CAT5/6 (25 FT)</t>
  </si>
  <si>
    <t>25 feet</t>
  </si>
  <si>
    <t>25 foot patch cable and RJ-45 connectors</t>
  </si>
  <si>
    <t>Signal Repeater (T1/DS1)</t>
  </si>
  <si>
    <t>Device</t>
  </si>
  <si>
    <t>Boosts signal strength to overcome attenuation</t>
  </si>
  <si>
    <t>Platform/Lift Rental</t>
  </si>
  <si>
    <t>Day</t>
  </si>
  <si>
    <t>Rental costs for the platform/lift</t>
  </si>
  <si>
    <t>Core Drilling Labor Premium</t>
  </si>
  <si>
    <t>Additional labor cost for core drilling</t>
  </si>
  <si>
    <t>Core Drilling Equipment Rental</t>
  </si>
  <si>
    <t>rental of equipment</t>
  </si>
  <si>
    <t>Digital Pictures</t>
  </si>
  <si>
    <t>Picture</t>
  </si>
  <si>
    <t>$25 for 1st picture. $1 for each additional picture</t>
  </si>
  <si>
    <t>Cable Path Diagram</t>
  </si>
  <si>
    <t>Diagram</t>
  </si>
  <si>
    <t>Replacement Jack</t>
  </si>
  <si>
    <t>Jack</t>
  </si>
  <si>
    <t>Jack and faceplate material only</t>
  </si>
  <si>
    <t>Conduit Exposed 1/2 INCH (50 FT)</t>
  </si>
  <si>
    <t>Tube to protect wires</t>
  </si>
  <si>
    <t>Conduit Exposed 3/4 INCH (50 FT)</t>
  </si>
  <si>
    <t>Conduit Exposed 1 INCH (50 FT)</t>
  </si>
  <si>
    <t>Cable Trays (50 FT)</t>
  </si>
  <si>
    <t>Tray to support cables and raceways</t>
  </si>
  <si>
    <t>Patch Panel CAT5E 12-PORT</t>
  </si>
  <si>
    <t>Panel</t>
  </si>
  <si>
    <t>Panel of network ports to connect in/out line arrangements</t>
  </si>
  <si>
    <t>Patch Panel CAT5E 24-PORT</t>
  </si>
  <si>
    <t>Patch Panel CAT5E 48-PORT</t>
  </si>
  <si>
    <t>Patch Panel CAT5E 96-PORT</t>
  </si>
  <si>
    <t>Patch Panel CAT6E 12-PORT</t>
  </si>
  <si>
    <t>Patch Panel CAT6E 24-PORT</t>
  </si>
  <si>
    <t>Patch Panel CAT6E 48-PORT</t>
  </si>
  <si>
    <t>Patch Panel CAT6E 96-PORT</t>
  </si>
  <si>
    <t>Ground Bar</t>
  </si>
  <si>
    <t>each</t>
  </si>
  <si>
    <t>Ground Wire (50 FT)</t>
  </si>
  <si>
    <t>Backboard Construction</t>
  </si>
  <si>
    <t>Backboard</t>
  </si>
  <si>
    <t>Backboard material</t>
  </si>
  <si>
    <t>Packing and Customer Funded Shipping of Customer Owned CPE</t>
  </si>
  <si>
    <t>Includes packing material and shipping using customer provided account for payment</t>
  </si>
  <si>
    <t>Packing and Shipping of Small Customer Owned CPE</t>
  </si>
  <si>
    <t>Packing material and shipping costs</t>
  </si>
  <si>
    <t>Packing and Shipping of Medium Customer Owned CPE</t>
  </si>
  <si>
    <t>Packing and Shipping of Large Customer Owned CPE</t>
  </si>
  <si>
    <t>19 inch or 23 inch rack</t>
  </si>
  <si>
    <t>Rack</t>
  </si>
  <si>
    <t>Rack/material</t>
  </si>
  <si>
    <t>Survey or Trip Reports</t>
  </si>
  <si>
    <t>Report</t>
  </si>
  <si>
    <t>Includes 1 hour of off-site report generation labor</t>
  </si>
  <si>
    <t>Survey Report</t>
  </si>
  <si>
    <t>Includes 30 minutes off-site report generation labor</t>
  </si>
  <si>
    <t>Site Preparation Services Expedite Fee</t>
  </si>
  <si>
    <t>Customer request for work completion earlier than standard Service Level Agreements on a Standard, T&amp;M, or Custom site service order</t>
  </si>
  <si>
    <t>Custom Labor and Materials Pricing</t>
  </si>
  <si>
    <t>Custom Site Services SOW</t>
  </si>
  <si>
    <t>see SOW</t>
  </si>
  <si>
    <t>IndividualCase Basis (ICB)</t>
  </si>
  <si>
    <t>See SOW with pricing</t>
  </si>
  <si>
    <t>Structured Cabling</t>
  </si>
  <si>
    <t>Every structured cabling solution is customized </t>
  </si>
  <si>
    <t>The Verizon structured cabling team can design a solution that is tailored and unique to the customer's voice, data and video communications requirements and goals. </t>
  </si>
  <si>
    <t>Category 9.3: Associated Labor; Equipment Related to ITT72  Services</t>
  </si>
  <si>
    <t xml:space="preserve">CPE procurements could involve efforts to design, engineer, configure, and implement. Design and engineering charges are priced according to a Statement of Work (SOW), and costs vary based on the applications implemented, the number of users, the features configured, and any integration with existing applications. Since every customer has different requirements, fees for design and engineering services will be quoted in the SOW and based upon the hourly rates below. Design and Engineering service charges are fixed fee's and are usually billed as non-recurring charges. Particularly large projects may elect milestone billing. There may be a need for on site support as well. </t>
  </si>
  <si>
    <t>Hourly Rate</t>
  </si>
  <si>
    <t>Consultant - Unified Communications (UCPDIS Consultant)</t>
  </si>
  <si>
    <t>Sr. Consultant - Unified Communications (UCPDIS Sr. Consultant)</t>
  </si>
  <si>
    <t>Project Manager - Unified Communications (UCPDIS PM)</t>
  </si>
  <si>
    <t>Program Manager - Unified Communications</t>
  </si>
  <si>
    <t>Consultant - Contact Center</t>
  </si>
  <si>
    <t>Sr. Consultant - Contact Center</t>
  </si>
  <si>
    <t>Project Manager - Contact Center</t>
  </si>
  <si>
    <t>Program Manager - Contact Center</t>
  </si>
  <si>
    <t>Training (Unified Communications &amp; Contact Center)</t>
  </si>
  <si>
    <t>*Remote</t>
  </si>
  <si>
    <t>**On Site</t>
  </si>
  <si>
    <t>*Minimum of (4) hours</t>
  </si>
  <si>
    <t>** Minimum (16) hours; Statement of Work required</t>
  </si>
  <si>
    <t>Consultant -VoIP</t>
  </si>
  <si>
    <t>Sr. Consultant - VoIP</t>
  </si>
  <si>
    <t>Project Manager - VoIP</t>
  </si>
  <si>
    <t>Program Manager - VoIP</t>
  </si>
  <si>
    <t>VSO Project Manager</t>
  </si>
  <si>
    <t>VSO Implementation Eng H</t>
  </si>
  <si>
    <t>VSO Implementation Eng O</t>
  </si>
  <si>
    <t>VSO Implementation Eng R</t>
  </si>
  <si>
    <t>VSO CWA Rack_Stack</t>
  </si>
  <si>
    <t>Consultant - PCI</t>
  </si>
  <si>
    <t>Senior Consultant - PCI</t>
  </si>
  <si>
    <t>Principal Consultant - PCI</t>
  </si>
  <si>
    <t>Executive Consultant - PCI</t>
  </si>
  <si>
    <t>Technical Program Manager - PCI</t>
  </si>
  <si>
    <t>Senior Technical Project Manager - PCI</t>
  </si>
  <si>
    <t>Consultant - Governance, Risk and Compliance</t>
  </si>
  <si>
    <t>Senior Consultant - Governance, Risk and Compliance</t>
  </si>
  <si>
    <t>Principal Consultant - Governance, Risk and Compliance</t>
  </si>
  <si>
    <t>Executive Consultant - Governance, Risk and Compliance</t>
  </si>
  <si>
    <t>Technical Program Manager - Governance, Risk and Compliance</t>
  </si>
  <si>
    <t>Senior Technical Project Manager - Governance, Risk and Compliance</t>
  </si>
  <si>
    <t>Consultant - Identity and Access Management</t>
  </si>
  <si>
    <t>Senior Consultant - Identity and Access Management</t>
  </si>
  <si>
    <t>Principal Consultant- Identity and Access Management</t>
  </si>
  <si>
    <t>Executive Consultant - Identity and Access Management</t>
  </si>
  <si>
    <t>Technical Program Manager - Identity and Access Management</t>
  </si>
  <si>
    <t>Senior Technical Project Manager - Identity and Access Management</t>
  </si>
  <si>
    <t>Consultant - Threat and Vulnerability</t>
  </si>
  <si>
    <t>Senior Consultant - Threat and Vulnerability</t>
  </si>
  <si>
    <t>Principal Consultant- Threat and Vulnerability</t>
  </si>
  <si>
    <t>Executive Consultant - Threat and Vulnerability</t>
  </si>
  <si>
    <t>Technical Program Manager - Threat and Vulnerability</t>
  </si>
  <si>
    <t>Senior Technical Project Manager - Threat and Vulnerability</t>
  </si>
  <si>
    <t>Forensic Consultant</t>
  </si>
  <si>
    <t>Consultant - Security Infrastructure</t>
  </si>
  <si>
    <t>Senior Consultant - Security Infrastructure</t>
  </si>
  <si>
    <t>Principal Consultant - Security Infrastructure</t>
  </si>
  <si>
    <t>Executive Consultant - Security Infrastructure</t>
  </si>
  <si>
    <t>Technical Program Manager - Security Infrastructure</t>
  </si>
  <si>
    <t>Senior Technical Project Manager - Security Infrastructure</t>
  </si>
  <si>
    <t>ITT72 Price File Update Tracker</t>
  </si>
  <si>
    <t>Date</t>
  </si>
  <si>
    <t>Item Added/Changed</t>
  </si>
  <si>
    <t>Tab</t>
  </si>
  <si>
    <t>Row #</t>
  </si>
  <si>
    <t>Initial Price File</t>
  </si>
  <si>
    <t>-</t>
  </si>
  <si>
    <t>ITT72 Cat 2 to 9: Instructions to Buyers and Vendors</t>
  </si>
  <si>
    <t>Categories are indicated in the Cost Table tab numbering,  i.e., Category 2 services are numbered 2.x, Category 3 services are numbered 3.x, etc.</t>
  </si>
  <si>
    <t>Eligible Entities are not required to sign vendor documents unless the document is approved by OSD and published on COMMBUYS.</t>
  </si>
  <si>
    <t>Prohibited Charges and Actions: Please refer to the ITT72 Contract User Guide.</t>
  </si>
  <si>
    <t>Compensation will be based solely on the goods and services and their associated pricing identified in the Pricing Sheets supplied by the Vendor and accepted by the OSD Contract Manager and published on COMMBUYS.</t>
  </si>
  <si>
    <t>If there are Special construction, Engineering, and Extension charges, these charges must be on the quote and/or the Statement of Work (SOW) accepted by the buyer and on the Purchase Order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</si>
</sst>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_([$$-409]* #,##0.00_);_([$$-409]* \(#,##0.00\);_([$$-409]* &quot;-&quot;??_);_(@_)"/>
    <numFmt numFmtId="165" formatCode="&quot;$&quot;#,##0.00"/>
    <numFmt numFmtId="166" formatCode="[$-F800]dddd\,\ mmmm\ dd\,\ yyyy"/>
  </numFmts>
  <fonts count="30" x14ac:knownFonts="1">
    <font>
      <sz val="11"/>
      <color theme="1"/>
      <name val="Arial"/>
    </font>
    <font>
      <sz val="11"/>
      <color theme="1"/>
      <name val="Calibri"/>
      <family val="2"/>
      <scheme val="minor"/>
    </font>
    <font>
      <b/>
      <sz val="10"/>
      <color theme="1"/>
      <name val="Arial"/>
    </font>
    <font>
      <sz val="11"/>
      <color theme="1"/>
      <name val="Calibri"/>
    </font>
    <font>
      <b/>
      <sz val="11"/>
      <color theme="1"/>
      <name val="Times New Roman"/>
    </font>
    <font>
      <b/>
      <sz val="20"/>
      <color theme="1"/>
      <name val="Calibri"/>
    </font>
    <font>
      <sz val="12"/>
      <color theme="1"/>
      <name val="Calibri"/>
    </font>
    <font>
      <b/>
      <sz val="10"/>
      <color rgb="FFFFFFFF"/>
      <name val="Verdana"/>
    </font>
    <font>
      <sz val="11"/>
      <color theme="1"/>
      <name val="Arial"/>
    </font>
    <font>
      <sz val="10"/>
      <color rgb="FF000000"/>
      <name val="Arial"/>
    </font>
    <font>
      <sz val="10"/>
      <color theme="1"/>
      <name val="Arial"/>
    </font>
    <font>
      <b/>
      <sz val="14"/>
      <color theme="1"/>
      <name val="Calibri"/>
    </font>
    <font>
      <sz val="11"/>
      <name val="Arial"/>
    </font>
    <font>
      <b/>
      <sz val="12"/>
      <color theme="1"/>
      <name val="Calibri"/>
    </font>
    <font>
      <b/>
      <sz val="12"/>
      <color rgb="FF000000"/>
      <name val="Calibri"/>
    </font>
    <font>
      <b/>
      <sz val="11"/>
      <color rgb="FF212529"/>
      <name val="Calibri"/>
    </font>
    <font>
      <sz val="12"/>
      <color rgb="FF212529"/>
      <name val="Arial"/>
    </font>
    <font>
      <b/>
      <sz val="10"/>
      <color rgb="FF212529"/>
      <name val="Arial"/>
    </font>
    <font>
      <sz val="10"/>
      <color rgb="FF212529"/>
      <name val="Arial"/>
    </font>
    <font>
      <b/>
      <sz val="10"/>
      <color rgb="FF212529"/>
      <name val="Calibri"/>
    </font>
    <font>
      <sz val="10"/>
      <color rgb="FF212529"/>
      <name val="Calibri"/>
    </font>
    <font>
      <sz val="20"/>
      <color theme="1"/>
      <name val="Calibri"/>
    </font>
    <font>
      <sz val="11"/>
      <color rgb="FF000000"/>
      <name val="Calibri"/>
    </font>
    <font>
      <sz val="10"/>
      <color theme="1"/>
      <name val="Calibri"/>
    </font>
    <font>
      <b/>
      <i/>
      <sz val="12"/>
      <color theme="1"/>
      <name val="Calibri"/>
    </font>
    <font>
      <b/>
      <sz val="11"/>
      <color theme="1"/>
      <name val="Calibri"/>
      <family val="2"/>
      <scheme val="minor"/>
    </font>
    <font>
      <sz val="10"/>
      <name val="Arial"/>
    </font>
    <font>
      <b/>
      <sz val="14"/>
      <color theme="1"/>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rgb="FFFFFFFF"/>
        <bgColor rgb="FFFFFFFF"/>
      </patternFill>
    </fill>
    <fill>
      <patternFill patternType="solid">
        <fgColor rgb="FF003366"/>
        <bgColor rgb="FF003366"/>
      </patternFill>
    </fill>
    <fill>
      <patternFill patternType="solid">
        <fgColor rgb="FF002060"/>
        <bgColor rgb="FF002060"/>
      </patternFill>
    </fill>
    <fill>
      <patternFill patternType="solid">
        <fgColor rgb="FFD0CECE"/>
        <bgColor rgb="FFD0CECE"/>
      </patternFill>
    </fill>
    <fill>
      <patternFill patternType="solid">
        <fgColor theme="0"/>
        <bgColor theme="0"/>
      </patternFill>
    </fill>
    <fill>
      <patternFill patternType="solid">
        <fgColor rgb="FFD8D8D8"/>
        <bgColor rgb="FFD8D8D8"/>
      </patternFill>
    </fill>
    <fill>
      <patternFill patternType="solid">
        <fgColor rgb="FFC9C9C9"/>
        <bgColor rgb="FFC9C9C9"/>
      </patternFill>
    </fill>
    <fill>
      <patternFill patternType="solid">
        <fgColor rgb="FFECECEC"/>
        <bgColor rgb="FFECECEC"/>
      </patternFill>
    </fill>
    <fill>
      <patternFill patternType="solid">
        <fgColor theme="7" tint="0.79998168889431442"/>
        <bgColor indexed="64"/>
      </patternFill>
    </fill>
  </fills>
  <borders count="36">
    <border>
      <left/>
      <right/>
      <top/>
      <bottom/>
      <diagonal/>
    </border>
    <border>
      <left/>
      <right/>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6" fillId="0" borderId="1"/>
    <xf numFmtId="0" fontId="1" fillId="0" borderId="1"/>
  </cellStyleXfs>
  <cellXfs count="173">
    <xf numFmtId="0" fontId="0" fillId="0" borderId="0" xfId="0" applyFont="1" applyAlignment="1"/>
    <xf numFmtId="0" fontId="3" fillId="0" borderId="0" xfId="0" applyFont="1"/>
    <xf numFmtId="2" fontId="5" fillId="0" borderId="0" xfId="0" applyNumberFormat="1" applyFont="1" applyAlignment="1">
      <alignment vertical="center" wrapText="1"/>
    </xf>
    <xf numFmtId="0" fontId="3" fillId="0" borderId="0" xfId="0" applyFont="1" applyAlignment="1">
      <alignment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3" xfId="0" applyFont="1" applyFill="1" applyBorder="1"/>
    <xf numFmtId="0" fontId="8" fillId="5" borderId="4" xfId="0" applyFont="1" applyFill="1" applyBorder="1"/>
    <xf numFmtId="0" fontId="8" fillId="5" borderId="4" xfId="0" applyFont="1" applyFill="1" applyBorder="1" applyAlignment="1">
      <alignment horizontal="center" wrapText="1"/>
    </xf>
    <xf numFmtId="44" fontId="8" fillId="5" borderId="4" xfId="0" applyNumberFormat="1" applyFont="1" applyFill="1" applyBorder="1"/>
    <xf numFmtId="9" fontId="8" fillId="5" borderId="4" xfId="0" applyNumberFormat="1" applyFont="1" applyFill="1" applyBorder="1" applyAlignment="1">
      <alignment horizontal="center"/>
    </xf>
    <xf numFmtId="44" fontId="3" fillId="5" borderId="4" xfId="0" applyNumberFormat="1" applyFont="1" applyFill="1" applyBorder="1"/>
    <xf numFmtId="44" fontId="8" fillId="5" borderId="4" xfId="0" applyNumberFormat="1" applyFont="1" applyFill="1" applyBorder="1" applyAlignment="1">
      <alignment horizontal="center"/>
    </xf>
    <xf numFmtId="0" fontId="8" fillId="5" borderId="5" xfId="0" applyFont="1" applyFill="1" applyBorder="1"/>
    <xf numFmtId="0" fontId="3" fillId="5" borderId="6" xfId="0" applyFont="1" applyFill="1" applyBorder="1"/>
    <xf numFmtId="0" fontId="8" fillId="5" borderId="7" xfId="0" applyFont="1" applyFill="1" applyBorder="1"/>
    <xf numFmtId="0" fontId="8" fillId="5" borderId="7" xfId="0" applyFont="1" applyFill="1" applyBorder="1" applyAlignment="1">
      <alignment horizontal="center" wrapText="1"/>
    </xf>
    <xf numFmtId="44" fontId="8" fillId="5" borderId="7" xfId="0" applyNumberFormat="1" applyFont="1" applyFill="1" applyBorder="1"/>
    <xf numFmtId="9" fontId="8" fillId="5" borderId="7" xfId="0" applyNumberFormat="1" applyFont="1" applyFill="1" applyBorder="1" applyAlignment="1">
      <alignment horizontal="center"/>
    </xf>
    <xf numFmtId="44" fontId="3" fillId="5" borderId="7" xfId="0" applyNumberFormat="1" applyFont="1" applyFill="1" applyBorder="1"/>
    <xf numFmtId="44" fontId="8" fillId="5" borderId="7" xfId="0" applyNumberFormat="1" applyFont="1" applyFill="1" applyBorder="1" applyAlignment="1">
      <alignment horizontal="center"/>
    </xf>
    <xf numFmtId="0" fontId="8" fillId="5" borderId="8" xfId="0" applyFont="1" applyFill="1" applyBorder="1"/>
    <xf numFmtId="0" fontId="9" fillId="0" borderId="3" xfId="0" applyFont="1" applyBorder="1" applyAlignment="1">
      <alignment horizontal="left" vertical="center"/>
    </xf>
    <xf numFmtId="0" fontId="8" fillId="6" borderId="4" xfId="0" applyFont="1" applyFill="1" applyBorder="1"/>
    <xf numFmtId="0" fontId="8" fillId="6" borderId="4" xfId="0" applyFont="1" applyFill="1" applyBorder="1" applyAlignment="1">
      <alignment horizontal="center" wrapText="1"/>
    </xf>
    <xf numFmtId="164" fontId="8" fillId="6" borderId="4" xfId="0" applyNumberFormat="1" applyFont="1" applyFill="1" applyBorder="1"/>
    <xf numFmtId="9" fontId="8" fillId="6" borderId="4" xfId="0" applyNumberFormat="1" applyFont="1" applyFill="1" applyBorder="1" applyAlignment="1">
      <alignment horizontal="center"/>
    </xf>
    <xf numFmtId="44" fontId="3" fillId="6" borderId="4" xfId="0" applyNumberFormat="1" applyFont="1" applyFill="1" applyBorder="1"/>
    <xf numFmtId="44" fontId="8" fillId="6" borderId="4" xfId="0" applyNumberFormat="1" applyFont="1" applyFill="1" applyBorder="1" applyAlignment="1">
      <alignment horizontal="center"/>
    </xf>
    <xf numFmtId="0" fontId="8" fillId="6" borderId="5" xfId="0" applyFont="1" applyFill="1" applyBorder="1"/>
    <xf numFmtId="0" fontId="9" fillId="0" borderId="6" xfId="0" applyFont="1" applyBorder="1" applyAlignment="1">
      <alignment horizontal="left" vertical="center"/>
    </xf>
    <xf numFmtId="0" fontId="3" fillId="0" borderId="7" xfId="0" applyFont="1" applyBorder="1"/>
    <xf numFmtId="0" fontId="3" fillId="0" borderId="7" xfId="0" applyFont="1" applyBorder="1" applyAlignment="1">
      <alignment horizontal="center" wrapText="1"/>
    </xf>
    <xf numFmtId="164" fontId="3" fillId="0" borderId="7" xfId="0" applyNumberFormat="1" applyFont="1" applyBorder="1"/>
    <xf numFmtId="9" fontId="3" fillId="0" borderId="7" xfId="0" applyNumberFormat="1" applyFont="1" applyBorder="1" applyAlignment="1">
      <alignment horizontal="center"/>
    </xf>
    <xf numFmtId="44" fontId="3" fillId="0" borderId="7" xfId="0" applyNumberFormat="1" applyFont="1" applyBorder="1"/>
    <xf numFmtId="44" fontId="3" fillId="0" borderId="7" xfId="0" applyNumberFormat="1" applyFont="1" applyBorder="1" applyAlignment="1">
      <alignment horizontal="center"/>
    </xf>
    <xf numFmtId="0" fontId="3" fillId="0" borderId="8" xfId="0" applyFont="1" applyBorder="1"/>
    <xf numFmtId="0" fontId="9" fillId="0" borderId="9" xfId="0" applyFont="1" applyBorder="1" applyAlignment="1">
      <alignment horizontal="left" vertical="center"/>
    </xf>
    <xf numFmtId="0" fontId="3" fillId="0" borderId="10" xfId="0" applyFont="1" applyBorder="1"/>
    <xf numFmtId="0" fontId="3" fillId="0" borderId="10" xfId="0" applyFont="1" applyBorder="1" applyAlignment="1">
      <alignment horizontal="center" wrapText="1"/>
    </xf>
    <xf numFmtId="164" fontId="3" fillId="0" borderId="10" xfId="0" applyNumberFormat="1" applyFont="1" applyBorder="1"/>
    <xf numFmtId="9" fontId="3" fillId="0" borderId="10" xfId="0" applyNumberFormat="1" applyFont="1" applyBorder="1" applyAlignment="1">
      <alignment horizontal="center"/>
    </xf>
    <xf numFmtId="44" fontId="3" fillId="0" borderId="10" xfId="0" applyNumberFormat="1" applyFont="1" applyBorder="1"/>
    <xf numFmtId="44" fontId="3" fillId="0" borderId="10" xfId="0" applyNumberFormat="1" applyFont="1" applyBorder="1" applyAlignment="1">
      <alignment horizontal="center"/>
    </xf>
    <xf numFmtId="0" fontId="3" fillId="0" borderId="11" xfId="0" applyFont="1" applyBorder="1"/>
    <xf numFmtId="0" fontId="9" fillId="5" borderId="3" xfId="0" applyFont="1" applyFill="1" applyBorder="1" applyAlignment="1">
      <alignment horizontal="left" vertical="center"/>
    </xf>
    <xf numFmtId="0" fontId="3" fillId="5" borderId="4" xfId="0" applyFont="1" applyFill="1" applyBorder="1"/>
    <xf numFmtId="0" fontId="3" fillId="5" borderId="4" xfId="0" applyFont="1" applyFill="1" applyBorder="1" applyAlignment="1">
      <alignment horizontal="center" wrapText="1"/>
    </xf>
    <xf numFmtId="9" fontId="3" fillId="5" borderId="4" xfId="0" applyNumberFormat="1" applyFont="1" applyFill="1" applyBorder="1" applyAlignment="1">
      <alignment horizontal="center"/>
    </xf>
    <xf numFmtId="0" fontId="3" fillId="5" borderId="5" xfId="0" applyFont="1" applyFill="1" applyBorder="1"/>
    <xf numFmtId="0" fontId="9" fillId="5" borderId="6" xfId="0" applyFont="1" applyFill="1" applyBorder="1" applyAlignment="1">
      <alignment horizontal="left" vertical="center"/>
    </xf>
    <xf numFmtId="0" fontId="3" fillId="5" borderId="7" xfId="0" applyFont="1" applyFill="1" applyBorder="1"/>
    <xf numFmtId="0" fontId="3" fillId="5" borderId="7" xfId="0" applyFont="1" applyFill="1" applyBorder="1" applyAlignment="1">
      <alignment horizontal="center" wrapText="1"/>
    </xf>
    <xf numFmtId="9" fontId="3" fillId="5" borderId="7" xfId="0" applyNumberFormat="1" applyFont="1" applyFill="1" applyBorder="1" applyAlignment="1">
      <alignment horizontal="center"/>
    </xf>
    <xf numFmtId="0" fontId="3" fillId="5" borderId="8" xfId="0" applyFont="1" applyFill="1" applyBorder="1"/>
    <xf numFmtId="0" fontId="9" fillId="5" borderId="9" xfId="0" applyFont="1" applyFill="1" applyBorder="1" applyAlignment="1">
      <alignment horizontal="left" vertical="center"/>
    </xf>
    <xf numFmtId="0" fontId="3" fillId="5" borderId="10" xfId="0" applyFont="1" applyFill="1" applyBorder="1"/>
    <xf numFmtId="0" fontId="3" fillId="5" borderId="10" xfId="0" applyFont="1" applyFill="1" applyBorder="1" applyAlignment="1">
      <alignment horizontal="center" wrapText="1"/>
    </xf>
    <xf numFmtId="44" fontId="3" fillId="5" borderId="10" xfId="0" applyNumberFormat="1" applyFont="1" applyFill="1" applyBorder="1"/>
    <xf numFmtId="9" fontId="3" fillId="5" borderId="10" xfId="0" applyNumberFormat="1" applyFont="1" applyFill="1" applyBorder="1" applyAlignment="1">
      <alignment horizontal="center"/>
    </xf>
    <xf numFmtId="0" fontId="3" fillId="5" borderId="11" xfId="0" applyFont="1" applyFill="1" applyBorder="1"/>
    <xf numFmtId="0" fontId="9" fillId="0" borderId="12" xfId="0" applyFont="1" applyBorder="1" applyAlignment="1">
      <alignment horizontal="left" vertical="center"/>
    </xf>
    <xf numFmtId="0" fontId="3" fillId="0" borderId="13" xfId="0" applyFont="1" applyBorder="1" applyAlignment="1">
      <alignment vertical="center"/>
    </xf>
    <xf numFmtId="0" fontId="3" fillId="0" borderId="13" xfId="0" applyFont="1" applyBorder="1" applyAlignment="1">
      <alignment horizontal="center" vertical="center" wrapText="1"/>
    </xf>
    <xf numFmtId="44" fontId="3" fillId="0" borderId="13" xfId="0" applyNumberFormat="1" applyFont="1" applyBorder="1" applyAlignment="1">
      <alignment vertical="center"/>
    </xf>
    <xf numFmtId="10" fontId="3" fillId="0" borderId="13" xfId="0" applyNumberFormat="1" applyFont="1" applyBorder="1" applyAlignment="1">
      <alignment horizontal="center" vertical="center"/>
    </xf>
    <xf numFmtId="9" fontId="3" fillId="0" borderId="13" xfId="0" applyNumberFormat="1" applyFont="1" applyBorder="1" applyAlignment="1">
      <alignment horizontal="center" vertical="center"/>
    </xf>
    <xf numFmtId="0" fontId="3" fillId="0" borderId="14" xfId="0" applyFont="1" applyBorder="1" applyAlignment="1">
      <alignment vertical="center"/>
    </xf>
    <xf numFmtId="0" fontId="3" fillId="0" borderId="0" xfId="0" applyFont="1" applyAlignment="1">
      <alignment vertical="center"/>
    </xf>
    <xf numFmtId="0" fontId="6" fillId="5" borderId="3" xfId="0" applyFont="1" applyFill="1" applyBorder="1" applyAlignment="1">
      <alignment vertical="center"/>
    </xf>
    <xf numFmtId="0" fontId="6" fillId="5" borderId="4" xfId="0" applyFont="1" applyFill="1" applyBorder="1" applyAlignment="1">
      <alignment vertical="center"/>
    </xf>
    <xf numFmtId="44" fontId="3" fillId="5" borderId="4" xfId="0" applyNumberFormat="1" applyFont="1" applyFill="1" applyBorder="1" applyAlignment="1">
      <alignment horizontal="center"/>
    </xf>
    <xf numFmtId="0" fontId="3" fillId="5" borderId="4" xfId="0" applyFont="1" applyFill="1" applyBorder="1" applyAlignment="1">
      <alignment horizontal="center"/>
    </xf>
    <xf numFmtId="0" fontId="6" fillId="5" borderId="6" xfId="0" applyFont="1" applyFill="1" applyBorder="1" applyAlignment="1">
      <alignment vertical="center"/>
    </xf>
    <xf numFmtId="0" fontId="6" fillId="5" borderId="7" xfId="0" applyFont="1" applyFill="1" applyBorder="1" applyAlignment="1">
      <alignment vertical="center"/>
    </xf>
    <xf numFmtId="44" fontId="3" fillId="5" borderId="7" xfId="0" applyNumberFormat="1" applyFont="1" applyFill="1" applyBorder="1" applyAlignment="1">
      <alignment horizontal="center"/>
    </xf>
    <xf numFmtId="0" fontId="3" fillId="5" borderId="7" xfId="0" applyFont="1" applyFill="1" applyBorder="1" applyAlignment="1">
      <alignment horizontal="center"/>
    </xf>
    <xf numFmtId="0" fontId="10" fillId="0" borderId="3" xfId="0" applyFont="1" applyBorder="1" applyAlignment="1">
      <alignment horizontal="left" vertical="center" wrapText="1"/>
    </xf>
    <xf numFmtId="0" fontId="3" fillId="0" borderId="4" xfId="0" applyFont="1" applyBorder="1"/>
    <xf numFmtId="0" fontId="3" fillId="0" borderId="4" xfId="0" applyFont="1" applyBorder="1" applyAlignment="1">
      <alignment horizontal="center" wrapText="1"/>
    </xf>
    <xf numFmtId="0" fontId="10" fillId="0" borderId="4" xfId="0" applyFont="1" applyBorder="1" applyAlignment="1">
      <alignment horizontal="left" vertical="center" wrapText="1"/>
    </xf>
    <xf numFmtId="44" fontId="10" fillId="0" borderId="4" xfId="0" applyNumberFormat="1" applyFont="1" applyBorder="1" applyAlignment="1">
      <alignment horizontal="center" vertical="center"/>
    </xf>
    <xf numFmtId="9" fontId="3" fillId="0" borderId="4" xfId="0" applyNumberFormat="1" applyFont="1" applyBorder="1" applyAlignment="1">
      <alignment horizontal="center"/>
    </xf>
    <xf numFmtId="44" fontId="3" fillId="0" borderId="4" xfId="0" applyNumberFormat="1" applyFont="1" applyBorder="1"/>
    <xf numFmtId="0" fontId="3" fillId="0" borderId="4" xfId="0" applyFont="1" applyBorder="1" applyAlignment="1">
      <alignment horizontal="center"/>
    </xf>
    <xf numFmtId="0" fontId="3" fillId="0" borderId="5" xfId="0" applyFont="1" applyBorder="1"/>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44" fontId="10" fillId="0" borderId="7" xfId="0" applyNumberFormat="1" applyFont="1" applyBorder="1" applyAlignment="1">
      <alignment horizontal="center" vertical="center"/>
    </xf>
    <xf numFmtId="0" fontId="3" fillId="0" borderId="7" xfId="0" applyFont="1" applyBorder="1" applyAlignment="1">
      <alignment horizontal="center"/>
    </xf>
    <xf numFmtId="0" fontId="3" fillId="0" borderId="15"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wrapText="1"/>
    </xf>
    <xf numFmtId="44" fontId="10" fillId="0" borderId="16" xfId="0" applyNumberFormat="1" applyFont="1" applyBorder="1" applyAlignment="1">
      <alignment horizontal="center" vertical="center"/>
    </xf>
    <xf numFmtId="9" fontId="3" fillId="0" borderId="16" xfId="0" applyNumberFormat="1" applyFont="1" applyBorder="1" applyAlignment="1">
      <alignment horizontal="center" vertical="center"/>
    </xf>
    <xf numFmtId="44" fontId="3" fillId="0" borderId="16" xfId="0" applyNumberFormat="1" applyFont="1" applyBorder="1"/>
    <xf numFmtId="0" fontId="3" fillId="0" borderId="16" xfId="0" applyFont="1" applyBorder="1" applyAlignment="1">
      <alignment horizontal="center" vertical="center"/>
    </xf>
    <xf numFmtId="0" fontId="3" fillId="0" borderId="17" xfId="0" applyFont="1" applyBorder="1" applyAlignment="1">
      <alignment vertical="center"/>
    </xf>
    <xf numFmtId="0" fontId="3" fillId="5" borderId="18" xfId="0" applyFont="1" applyFill="1" applyBorder="1"/>
    <xf numFmtId="0" fontId="3" fillId="5" borderId="2" xfId="0" applyFont="1" applyFill="1" applyBorder="1"/>
    <xf numFmtId="0" fontId="3" fillId="5" borderId="2" xfId="0" applyFont="1" applyFill="1" applyBorder="1" applyAlignment="1">
      <alignment horizontal="center" wrapText="1"/>
    </xf>
    <xf numFmtId="44" fontId="3" fillId="5" borderId="2" xfId="0" applyNumberFormat="1" applyFont="1" applyFill="1" applyBorder="1"/>
    <xf numFmtId="9" fontId="3" fillId="5" borderId="2" xfId="0" applyNumberFormat="1" applyFont="1" applyFill="1" applyBorder="1" applyAlignment="1">
      <alignment horizontal="center"/>
    </xf>
    <xf numFmtId="0" fontId="3" fillId="5" borderId="19" xfId="0" applyFont="1" applyFill="1" applyBorder="1"/>
    <xf numFmtId="0" fontId="3" fillId="0" borderId="12" xfId="0" applyFont="1" applyBorder="1"/>
    <xf numFmtId="0" fontId="3" fillId="0" borderId="13" xfId="0" applyFont="1" applyBorder="1"/>
    <xf numFmtId="0" fontId="3" fillId="0" borderId="13" xfId="0" applyFont="1" applyBorder="1" applyAlignment="1">
      <alignment horizontal="center" wrapText="1"/>
    </xf>
    <xf numFmtId="44" fontId="3" fillId="0" borderId="13" xfId="0" applyNumberFormat="1" applyFont="1" applyBorder="1"/>
    <xf numFmtId="9" fontId="3" fillId="0" borderId="13" xfId="0" applyNumberFormat="1" applyFont="1" applyBorder="1" applyAlignment="1">
      <alignment horizontal="center"/>
    </xf>
    <xf numFmtId="0" fontId="3" fillId="0" borderId="13" xfId="0" applyFont="1" applyBorder="1" applyAlignment="1">
      <alignment horizontal="center"/>
    </xf>
    <xf numFmtId="0" fontId="3" fillId="0" borderId="14" xfId="0" applyFont="1" applyBorder="1"/>
    <xf numFmtId="2" fontId="13" fillId="0" borderId="0" xfId="0" applyNumberFormat="1" applyFont="1" applyAlignment="1">
      <alignment vertical="top" wrapText="1"/>
    </xf>
    <xf numFmtId="0" fontId="14" fillId="7" borderId="1" xfId="0" applyFont="1" applyFill="1" applyBorder="1"/>
    <xf numFmtId="0" fontId="15" fillId="0" borderId="0" xfId="0" applyFont="1" applyAlignment="1">
      <alignment horizontal="left" vertical="center" wrapText="1"/>
    </xf>
    <xf numFmtId="0" fontId="17" fillId="2" borderId="7" xfId="0" applyFont="1" applyFill="1" applyBorder="1" applyAlignment="1">
      <alignment vertical="center" wrapText="1"/>
    </xf>
    <xf numFmtId="0" fontId="18" fillId="2" borderId="7" xfId="0" applyFont="1" applyFill="1" applyBorder="1" applyAlignment="1">
      <alignment vertical="center" wrapText="1"/>
    </xf>
    <xf numFmtId="44" fontId="18" fillId="2" borderId="7" xfId="0" applyNumberFormat="1" applyFont="1" applyFill="1" applyBorder="1" applyAlignment="1">
      <alignment horizontal="center" vertical="center" wrapText="1"/>
    </xf>
    <xf numFmtId="0" fontId="17" fillId="2" borderId="7"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2" xfId="0" applyFont="1" applyFill="1" applyBorder="1" applyAlignment="1">
      <alignment vertical="center" wrapText="1"/>
    </xf>
    <xf numFmtId="0" fontId="18" fillId="2" borderId="29" xfId="0" applyFont="1" applyFill="1" applyBorder="1" applyAlignment="1">
      <alignment vertical="center" wrapText="1"/>
    </xf>
    <xf numFmtId="0" fontId="15" fillId="0" borderId="0" xfId="0" applyFont="1"/>
    <xf numFmtId="2" fontId="21" fillId="0" borderId="0" xfId="0" applyNumberFormat="1" applyFont="1" applyAlignment="1">
      <alignment vertical="center" wrapText="1"/>
    </xf>
    <xf numFmtId="0" fontId="13" fillId="0" borderId="0" xfId="0" applyFont="1"/>
    <xf numFmtId="0" fontId="4" fillId="0" borderId="0" xfId="0" applyFont="1" applyAlignment="1">
      <alignment vertical="top" wrapText="1"/>
    </xf>
    <xf numFmtId="0" fontId="10" fillId="0" borderId="0" xfId="0" applyFont="1" applyAlignment="1">
      <alignment horizontal="left" vertical="top"/>
    </xf>
    <xf numFmtId="0" fontId="22" fillId="0" borderId="0" xfId="0" applyFont="1"/>
    <xf numFmtId="0" fontId="2" fillId="8" borderId="29" xfId="0" applyFont="1" applyFill="1" applyBorder="1" applyAlignment="1">
      <alignment horizontal="center"/>
    </xf>
    <xf numFmtId="0" fontId="2" fillId="8" borderId="33" xfId="0" applyFont="1" applyFill="1" applyBorder="1" applyAlignment="1">
      <alignment horizontal="center"/>
    </xf>
    <xf numFmtId="0" fontId="23" fillId="0" borderId="30" xfId="0" applyFont="1" applyBorder="1"/>
    <xf numFmtId="0" fontId="23" fillId="0" borderId="34" xfId="0" applyFont="1" applyBorder="1"/>
    <xf numFmtId="165" fontId="23" fillId="0" borderId="34" xfId="0" applyNumberFormat="1" applyFont="1" applyBorder="1" applyAlignment="1">
      <alignment horizontal="right"/>
    </xf>
    <xf numFmtId="0" fontId="23" fillId="0" borderId="30" xfId="0" applyFont="1" applyBorder="1" applyAlignment="1">
      <alignment horizontal="right"/>
    </xf>
    <xf numFmtId="44" fontId="23" fillId="0" borderId="34" xfId="0" applyNumberFormat="1" applyFont="1" applyBorder="1"/>
    <xf numFmtId="0" fontId="23" fillId="0" borderId="34" xfId="0" applyFont="1" applyBorder="1" applyAlignment="1">
      <alignment horizontal="center"/>
    </xf>
    <xf numFmtId="0" fontId="6" fillId="0" borderId="23" xfId="0" applyFont="1" applyBorder="1" applyAlignment="1">
      <alignment horizontal="left" wrapText="1"/>
    </xf>
    <xf numFmtId="0" fontId="12" fillId="0" borderId="24" xfId="0" applyFont="1" applyBorder="1"/>
    <xf numFmtId="0" fontId="12" fillId="0" borderId="25" xfId="0" applyFont="1" applyBorder="1"/>
    <xf numFmtId="0" fontId="6" fillId="0" borderId="23" xfId="0" applyFont="1" applyBorder="1" applyAlignment="1">
      <alignment horizontal="left"/>
    </xf>
    <xf numFmtId="0" fontId="3" fillId="0" borderId="26" xfId="0" applyFont="1" applyBorder="1" applyAlignment="1">
      <alignment horizontal="left" wrapText="1"/>
    </xf>
    <xf numFmtId="0" fontId="12" fillId="0" borderId="27" xfId="0" applyFont="1" applyBorder="1"/>
    <xf numFmtId="0" fontId="12" fillId="0" borderId="28" xfId="0" applyFont="1" applyBorder="1"/>
    <xf numFmtId="2" fontId="5" fillId="0" borderId="0" xfId="0" applyNumberFormat="1" applyFont="1" applyAlignment="1">
      <alignment horizontal="left" vertical="center" wrapText="1"/>
    </xf>
    <xf numFmtId="0" fontId="0" fillId="0" borderId="0" xfId="0" applyFont="1" applyAlignment="1"/>
    <xf numFmtId="0" fontId="11" fillId="0" borderId="20" xfId="0" applyFont="1" applyBorder="1" applyAlignment="1">
      <alignment horizontal="left"/>
    </xf>
    <xf numFmtId="0" fontId="12" fillId="0" borderId="21" xfId="0" applyFont="1" applyBorder="1"/>
    <xf numFmtId="0" fontId="12" fillId="0" borderId="22" xfId="0" applyFont="1" applyBorder="1"/>
    <xf numFmtId="0" fontId="13" fillId="0" borderId="23" xfId="0" applyFont="1" applyBorder="1" applyAlignment="1">
      <alignment horizontal="left"/>
    </xf>
    <xf numFmtId="2" fontId="11" fillId="0" borderId="0" xfId="0" applyNumberFormat="1" applyFont="1" applyAlignment="1">
      <alignment horizontal="left" vertical="center" wrapText="1"/>
    </xf>
    <xf numFmtId="0" fontId="16"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18" fillId="2" borderId="16" xfId="0" applyFont="1" applyFill="1" applyBorder="1" applyAlignment="1">
      <alignment horizontal="center" vertical="center" wrapText="1"/>
    </xf>
    <xf numFmtId="0" fontId="12" fillId="0" borderId="30" xfId="0" applyFont="1" applyBorder="1"/>
    <xf numFmtId="44" fontId="18" fillId="2" borderId="16" xfId="0" applyNumberFormat="1" applyFont="1" applyFill="1" applyBorder="1" applyAlignment="1">
      <alignment horizontal="center" vertical="center" wrapText="1"/>
    </xf>
    <xf numFmtId="0" fontId="18" fillId="2" borderId="16" xfId="0" applyFont="1" applyFill="1" applyBorder="1" applyAlignment="1">
      <alignment vertical="center" wrapText="1"/>
    </xf>
    <xf numFmtId="0" fontId="20" fillId="0" borderId="0" xfId="0" applyFont="1" applyAlignment="1">
      <alignment horizontal="left"/>
    </xf>
    <xf numFmtId="0" fontId="20" fillId="0" borderId="0" xfId="0" applyFont="1" applyAlignment="1">
      <alignment horizontal="left" wrapText="1"/>
    </xf>
    <xf numFmtId="0" fontId="10" fillId="0" borderId="31" xfId="0" applyFont="1" applyBorder="1" applyAlignment="1">
      <alignment horizontal="left" vertical="top" wrapText="1"/>
    </xf>
    <xf numFmtId="0" fontId="12" fillId="0" borderId="32" xfId="0" applyFont="1" applyBorder="1"/>
    <xf numFmtId="0" fontId="23" fillId="9" borderId="16" xfId="0" applyFont="1" applyFill="1" applyBorder="1" applyAlignment="1">
      <alignment horizontal="center"/>
    </xf>
    <xf numFmtId="166" fontId="27" fillId="0" borderId="35" xfId="1" applyNumberFormat="1" applyFont="1" applyBorder="1" applyAlignment="1">
      <alignment horizontal="center"/>
    </xf>
    <xf numFmtId="0" fontId="26" fillId="0" borderId="1" xfId="1"/>
    <xf numFmtId="14" fontId="25" fillId="0" borderId="35" xfId="1" applyNumberFormat="1" applyFont="1" applyBorder="1" applyAlignment="1">
      <alignment horizontal="center"/>
    </xf>
    <xf numFmtId="0" fontId="25" fillId="0" borderId="35" xfId="1" applyFont="1" applyBorder="1" applyAlignment="1">
      <alignment horizontal="center"/>
    </xf>
    <xf numFmtId="14" fontId="26" fillId="0" borderId="35" xfId="1" applyNumberFormat="1" applyBorder="1" applyAlignment="1">
      <alignment horizontal="center"/>
    </xf>
    <xf numFmtId="0" fontId="26" fillId="0" borderId="35" xfId="1" applyBorder="1"/>
    <xf numFmtId="0" fontId="26" fillId="0" borderId="35" xfId="1" applyBorder="1" applyAlignment="1">
      <alignment horizontal="center"/>
    </xf>
    <xf numFmtId="0" fontId="28" fillId="10" borderId="1" xfId="2" applyFont="1" applyFill="1"/>
    <xf numFmtId="0" fontId="29" fillId="0" borderId="1" xfId="2" applyFont="1"/>
    <xf numFmtId="0" fontId="28" fillId="0" borderId="1" xfId="2" applyFont="1" applyAlignment="1">
      <alignment vertical="center" wrapText="1"/>
    </xf>
  </cellXfs>
  <cellStyles count="3">
    <cellStyle name="Normal" xfId="0" builtinId="0"/>
    <cellStyle name="Normal 2" xfId="1" xr:uid="{8245A696-170C-4E3F-A479-8A4040800DB7}"/>
    <cellStyle name="Normal 2 2" xfId="2" xr:uid="{DD5A5952-8A2E-4D63-9CC5-618CEA08F6FA}"/>
  </cellStyles>
  <dxfs count="3">
    <dxf>
      <fill>
        <patternFill patternType="solid">
          <fgColor rgb="FFDEEAF6"/>
          <bgColor rgb="FFDEEAF6"/>
        </patternFill>
      </fill>
    </dxf>
    <dxf>
      <fill>
        <patternFill patternType="solid">
          <fgColor rgb="FFBDD6EE"/>
          <bgColor rgb="FFBDD6EE"/>
        </patternFill>
      </fill>
    </dxf>
    <dxf>
      <fill>
        <patternFill patternType="solid">
          <fgColor theme="6"/>
          <bgColor theme="6"/>
        </patternFill>
      </fill>
    </dxf>
  </dxfs>
  <tableStyles count="1">
    <tableStyle name="9.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3:J6">
  <tableColumns count="9">
    <tableColumn id="1" xr3:uid="{00000000-0010-0000-0000-000001000000}" name="Manufacturer"/>
    <tableColumn id="2" xr3:uid="{00000000-0010-0000-0000-000002000000}" name="Part Number Samples (if applicable)"/>
    <tableColumn id="3" xr3:uid="{00000000-0010-0000-0000-000003000000}" name="Product Type"/>
    <tableColumn id="4" xr3:uid="{00000000-0010-0000-0000-000004000000}" name="List Price (Samples)"/>
    <tableColumn id="5" xr3:uid="{00000000-0010-0000-0000-000005000000}" name="% Discount of Enterprise Price List (without managed Services)"/>
    <tableColumn id="6" xr3:uid="{00000000-0010-0000-0000-000006000000}" name="Net Price (without Managed Services); (Samples)"/>
    <tableColumn id="7" xr3:uid="{00000000-0010-0000-0000-000007000000}" name="% Discount of Enterprise Price List (with managed Services)"/>
    <tableColumn id="8" xr3:uid="{00000000-0010-0000-0000-000008000000}" name="Net Price (with Managed Services); (Samples)"/>
    <tableColumn id="9" xr3:uid="{00000000-0010-0000-0000-000009000000}" name="Comments/Notes (if applicable)"/>
  </tableColumns>
  <tableStyleInfo name="9.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23C5-F7FB-4563-AB4B-B4A4C1EEBDA6}">
  <dimension ref="A1:D25"/>
  <sheetViews>
    <sheetView tabSelected="1" workbookViewId="0">
      <selection activeCell="A11" sqref="A11"/>
    </sheetView>
  </sheetViews>
  <sheetFormatPr defaultRowHeight="13.2" x14ac:dyDescent="0.25"/>
  <cols>
    <col min="1" max="1" width="8.19921875" style="164" bestFit="1" customWidth="1"/>
    <col min="2" max="2" width="60" style="164" customWidth="1"/>
    <col min="3" max="3" width="11" style="164" customWidth="1"/>
    <col min="4" max="4" width="21.09765625" style="164" customWidth="1"/>
    <col min="5" max="16384" width="8.796875" style="164"/>
  </cols>
  <sheetData>
    <row r="1" spans="1:4" ht="18" x14ac:dyDescent="0.35">
      <c r="A1" s="163" t="s">
        <v>264</v>
      </c>
      <c r="B1" s="163"/>
      <c r="C1" s="163"/>
      <c r="D1" s="163"/>
    </row>
    <row r="2" spans="1:4" ht="14.4" x14ac:dyDescent="0.3">
      <c r="A2" s="165" t="s">
        <v>265</v>
      </c>
      <c r="B2" s="166" t="s">
        <v>266</v>
      </c>
      <c r="C2" s="166" t="s">
        <v>267</v>
      </c>
      <c r="D2" s="166" t="s">
        <v>268</v>
      </c>
    </row>
    <row r="3" spans="1:4" x14ac:dyDescent="0.25">
      <c r="A3" s="167"/>
      <c r="B3" s="168" t="s">
        <v>269</v>
      </c>
      <c r="C3" s="169" t="s">
        <v>270</v>
      </c>
      <c r="D3" s="169" t="s">
        <v>270</v>
      </c>
    </row>
    <row r="4" spans="1:4" x14ac:dyDescent="0.25">
      <c r="A4" s="168"/>
      <c r="B4" s="168"/>
      <c r="C4" s="168"/>
      <c r="D4" s="168"/>
    </row>
    <row r="5" spans="1:4" x14ac:dyDescent="0.25">
      <c r="A5" s="168"/>
      <c r="B5" s="168"/>
      <c r="C5" s="168"/>
      <c r="D5" s="168"/>
    </row>
    <row r="6" spans="1:4" x14ac:dyDescent="0.25">
      <c r="A6" s="168"/>
      <c r="B6" s="168"/>
      <c r="C6" s="168"/>
      <c r="D6" s="168"/>
    </row>
    <row r="7" spans="1:4" x14ac:dyDescent="0.25">
      <c r="A7" s="168"/>
      <c r="B7" s="168"/>
      <c r="C7" s="168"/>
      <c r="D7" s="168"/>
    </row>
    <row r="8" spans="1:4" x14ac:dyDescent="0.25">
      <c r="A8" s="168"/>
      <c r="B8" s="168"/>
      <c r="C8" s="168"/>
      <c r="D8" s="168"/>
    </row>
    <row r="9" spans="1:4" x14ac:dyDescent="0.25">
      <c r="A9" s="168"/>
      <c r="B9" s="168"/>
      <c r="C9" s="168"/>
      <c r="D9" s="168"/>
    </row>
    <row r="10" spans="1:4" x14ac:dyDescent="0.25">
      <c r="A10" s="168"/>
      <c r="B10" s="168"/>
      <c r="C10" s="168"/>
      <c r="D10" s="168"/>
    </row>
    <row r="11" spans="1:4" x14ac:dyDescent="0.25">
      <c r="A11" s="168"/>
      <c r="B11" s="168"/>
      <c r="C11" s="168"/>
      <c r="D11" s="168"/>
    </row>
    <row r="12" spans="1:4" x14ac:dyDescent="0.25">
      <c r="A12" s="168"/>
      <c r="B12" s="168"/>
      <c r="C12" s="168"/>
      <c r="D12" s="168"/>
    </row>
    <row r="13" spans="1:4" x14ac:dyDescent="0.25">
      <c r="A13" s="168"/>
      <c r="B13" s="168"/>
      <c r="C13" s="168"/>
      <c r="D13" s="168"/>
    </row>
    <row r="14" spans="1:4" x14ac:dyDescent="0.25">
      <c r="A14" s="168"/>
      <c r="B14" s="168"/>
      <c r="C14" s="168"/>
      <c r="D14" s="168"/>
    </row>
    <row r="15" spans="1:4" x14ac:dyDescent="0.25">
      <c r="A15" s="168"/>
      <c r="B15" s="168"/>
      <c r="C15" s="168"/>
      <c r="D15" s="168"/>
    </row>
    <row r="16" spans="1:4" x14ac:dyDescent="0.25">
      <c r="A16" s="168"/>
      <c r="B16" s="168"/>
      <c r="C16" s="168"/>
      <c r="D16" s="168"/>
    </row>
    <row r="17" spans="1:4" x14ac:dyDescent="0.25">
      <c r="A17" s="168"/>
      <c r="B17" s="168"/>
      <c r="C17" s="168"/>
      <c r="D17" s="168"/>
    </row>
    <row r="18" spans="1:4" x14ac:dyDescent="0.25">
      <c r="A18" s="168"/>
      <c r="B18" s="168"/>
      <c r="C18" s="168"/>
      <c r="D18" s="168"/>
    </row>
    <row r="19" spans="1:4" x14ac:dyDescent="0.25">
      <c r="A19" s="168"/>
      <c r="B19" s="168"/>
      <c r="C19" s="168"/>
      <c r="D19" s="168"/>
    </row>
    <row r="20" spans="1:4" x14ac:dyDescent="0.25">
      <c r="A20" s="168"/>
      <c r="B20" s="168"/>
      <c r="C20" s="168"/>
      <c r="D20" s="168"/>
    </row>
    <row r="21" spans="1:4" x14ac:dyDescent="0.25">
      <c r="A21" s="168"/>
      <c r="B21" s="168"/>
      <c r="C21" s="168"/>
      <c r="D21" s="168"/>
    </row>
    <row r="22" spans="1:4" x14ac:dyDescent="0.25">
      <c r="A22" s="168"/>
      <c r="B22" s="168"/>
      <c r="C22" s="168"/>
      <c r="D22" s="168"/>
    </row>
    <row r="23" spans="1:4" x14ac:dyDescent="0.25">
      <c r="A23" s="168"/>
      <c r="B23" s="168"/>
      <c r="C23" s="168"/>
      <c r="D23" s="168"/>
    </row>
    <row r="24" spans="1:4" x14ac:dyDescent="0.25">
      <c r="A24" s="168"/>
      <c r="B24" s="168"/>
      <c r="C24" s="168"/>
      <c r="D24" s="168"/>
    </row>
    <row r="25" spans="1:4" x14ac:dyDescent="0.25">
      <c r="A25" s="168"/>
      <c r="B25" s="168"/>
      <c r="C25" s="168"/>
      <c r="D25" s="168"/>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193AD-8EB9-4BAF-9835-B155AD49A4D9}">
  <dimension ref="A1:A11"/>
  <sheetViews>
    <sheetView workbookViewId="0">
      <selection activeCell="A11" sqref="A11"/>
    </sheetView>
  </sheetViews>
  <sheetFormatPr defaultRowHeight="15.6" x14ac:dyDescent="0.3"/>
  <cols>
    <col min="1" max="1" width="157" style="171" customWidth="1"/>
    <col min="2" max="16384" width="8.796875" style="171"/>
  </cols>
  <sheetData>
    <row r="1" spans="1:1" x14ac:dyDescent="0.3">
      <c r="A1" s="170" t="s">
        <v>271</v>
      </c>
    </row>
    <row r="3" spans="1:1" x14ac:dyDescent="0.3">
      <c r="A3" s="172" t="s">
        <v>272</v>
      </c>
    </row>
    <row r="4" spans="1:1" x14ac:dyDescent="0.3">
      <c r="A4" s="172"/>
    </row>
    <row r="5" spans="1:1" x14ac:dyDescent="0.3">
      <c r="A5" s="172" t="s">
        <v>273</v>
      </c>
    </row>
    <row r="6" spans="1:1" x14ac:dyDescent="0.3">
      <c r="A6" s="172"/>
    </row>
    <row r="7" spans="1:1" x14ac:dyDescent="0.3">
      <c r="A7" s="172" t="s">
        <v>274</v>
      </c>
    </row>
    <row r="8" spans="1:1" x14ac:dyDescent="0.3">
      <c r="A8" s="172"/>
    </row>
    <row r="9" spans="1:1" ht="31.2" x14ac:dyDescent="0.3">
      <c r="A9" s="172" t="s">
        <v>275</v>
      </c>
    </row>
    <row r="10" spans="1:1" x14ac:dyDescent="0.3">
      <c r="A10" s="172"/>
    </row>
    <row r="11" spans="1:1" ht="31.2" x14ac:dyDescent="0.3">
      <c r="A11" s="172" t="s">
        <v>276</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8"/>
  <sheetViews>
    <sheetView topLeftCell="A7" zoomScale="70" zoomScaleNormal="70" workbookViewId="0">
      <selection activeCell="A31" sqref="A31:E31"/>
    </sheetView>
  </sheetViews>
  <sheetFormatPr defaultColWidth="12.59765625" defaultRowHeight="15" customHeight="1" x14ac:dyDescent="0.25"/>
  <cols>
    <col min="1" max="1" width="40.3984375" customWidth="1"/>
    <col min="2" max="2" width="22.59765625" customWidth="1"/>
    <col min="3" max="3" width="45.19921875" customWidth="1"/>
    <col min="4" max="4" width="32.09765625" customWidth="1"/>
    <col min="5" max="5" width="21.19921875" customWidth="1"/>
    <col min="6" max="6" width="20" customWidth="1"/>
    <col min="7" max="7" width="18.5" customWidth="1"/>
    <col min="8" max="8" width="20.09765625" customWidth="1"/>
    <col min="9" max="9" width="19.8984375" customWidth="1"/>
    <col min="10" max="10" width="28.5" customWidth="1"/>
    <col min="11" max="11" width="23.8984375" customWidth="1"/>
    <col min="12" max="13" width="8" customWidth="1"/>
    <col min="14" max="26" width="7.59765625" customWidth="1"/>
  </cols>
  <sheetData>
    <row r="1" spans="1:26" ht="25.8" x14ac:dyDescent="0.3">
      <c r="A1" s="144" t="s">
        <v>0</v>
      </c>
      <c r="B1" s="145"/>
      <c r="C1" s="145"/>
      <c r="D1" s="2"/>
      <c r="E1" s="2"/>
      <c r="F1" s="2"/>
      <c r="G1" s="2"/>
      <c r="H1" s="2"/>
      <c r="I1" s="2"/>
      <c r="J1" s="2"/>
      <c r="K1" s="2"/>
      <c r="L1" s="2"/>
      <c r="M1" s="2"/>
      <c r="N1" s="1"/>
      <c r="O1" s="1"/>
      <c r="P1" s="1"/>
      <c r="Q1" s="1"/>
      <c r="R1" s="1"/>
      <c r="S1" s="1"/>
      <c r="T1" s="1"/>
      <c r="U1" s="1"/>
      <c r="V1" s="1"/>
      <c r="W1" s="1"/>
      <c r="X1" s="1"/>
      <c r="Y1" s="1"/>
      <c r="Z1" s="1"/>
    </row>
    <row r="2" spans="1:26" ht="14.4" x14ac:dyDescent="0.3">
      <c r="A2" s="1"/>
      <c r="B2" s="1"/>
      <c r="C2" s="3"/>
      <c r="D2" s="1"/>
      <c r="E2" s="1"/>
      <c r="F2" s="1"/>
      <c r="G2" s="1"/>
      <c r="H2" s="1"/>
      <c r="I2" s="1"/>
      <c r="J2" s="1"/>
      <c r="K2" s="1"/>
      <c r="L2" s="1"/>
      <c r="M2" s="1"/>
      <c r="N2" s="1"/>
      <c r="O2" s="1"/>
      <c r="P2" s="1"/>
      <c r="Q2" s="1"/>
      <c r="R2" s="1"/>
      <c r="S2" s="1"/>
      <c r="T2" s="1"/>
      <c r="U2" s="1"/>
      <c r="V2" s="1"/>
      <c r="W2" s="1"/>
      <c r="X2" s="1"/>
      <c r="Y2" s="1"/>
      <c r="Z2" s="1"/>
    </row>
    <row r="3" spans="1:26" ht="63" x14ac:dyDescent="0.3">
      <c r="A3" s="4" t="s">
        <v>1</v>
      </c>
      <c r="B3" s="5" t="s">
        <v>2</v>
      </c>
      <c r="C3" s="5" t="s">
        <v>3</v>
      </c>
      <c r="D3" s="5" t="s">
        <v>4</v>
      </c>
      <c r="E3" s="5" t="s">
        <v>5</v>
      </c>
      <c r="F3" s="5" t="s">
        <v>6</v>
      </c>
      <c r="G3" s="5" t="s">
        <v>7</v>
      </c>
      <c r="H3" s="5" t="s">
        <v>8</v>
      </c>
      <c r="I3" s="5" t="s">
        <v>9</v>
      </c>
      <c r="J3" s="6" t="s">
        <v>10</v>
      </c>
      <c r="K3" s="1"/>
      <c r="L3" s="1"/>
      <c r="M3" s="1"/>
      <c r="N3" s="1"/>
      <c r="O3" s="1"/>
      <c r="P3" s="1"/>
      <c r="Q3" s="1"/>
      <c r="R3" s="1"/>
      <c r="S3" s="1"/>
      <c r="T3" s="1"/>
      <c r="U3" s="1"/>
      <c r="V3" s="1"/>
      <c r="W3" s="1"/>
      <c r="X3" s="1"/>
      <c r="Y3" s="1"/>
      <c r="Z3" s="1"/>
    </row>
    <row r="4" spans="1:26" ht="14.4" x14ac:dyDescent="0.3">
      <c r="A4" s="7" t="s">
        <v>11</v>
      </c>
      <c r="B4" s="8" t="s">
        <v>12</v>
      </c>
      <c r="C4" s="9" t="s">
        <v>13</v>
      </c>
      <c r="D4" s="8" t="s">
        <v>11</v>
      </c>
      <c r="E4" s="10">
        <v>1295</v>
      </c>
      <c r="F4" s="11">
        <v>0.36</v>
      </c>
      <c r="G4" s="12">
        <f>+'9.1'!$E4*(1-'9.1'!$F4)</f>
        <v>828.80000000000007</v>
      </c>
      <c r="H4" s="13" t="s">
        <v>14</v>
      </c>
      <c r="I4" s="13" t="s">
        <v>14</v>
      </c>
      <c r="J4" s="14"/>
      <c r="K4" s="1"/>
      <c r="L4" s="1"/>
      <c r="M4" s="1"/>
      <c r="N4" s="1"/>
      <c r="O4" s="1"/>
      <c r="P4" s="1"/>
      <c r="Q4" s="1"/>
      <c r="R4" s="1"/>
      <c r="S4" s="1"/>
      <c r="T4" s="1"/>
      <c r="U4" s="1"/>
      <c r="V4" s="1"/>
      <c r="W4" s="1"/>
      <c r="X4" s="1"/>
      <c r="Y4" s="1"/>
      <c r="Z4" s="1"/>
    </row>
    <row r="5" spans="1:26" ht="14.4" x14ac:dyDescent="0.3">
      <c r="A5" s="15" t="s">
        <v>15</v>
      </c>
      <c r="B5" s="16" t="s">
        <v>12</v>
      </c>
      <c r="C5" s="17" t="s">
        <v>16</v>
      </c>
      <c r="D5" s="16" t="s">
        <v>15</v>
      </c>
      <c r="E5" s="18">
        <v>2295</v>
      </c>
      <c r="F5" s="19">
        <v>0.27</v>
      </c>
      <c r="G5" s="20">
        <f>+'9.1'!$E5*(1-'9.1'!$F5)</f>
        <v>1675.35</v>
      </c>
      <c r="H5" s="21" t="s">
        <v>14</v>
      </c>
      <c r="I5" s="21" t="s">
        <v>14</v>
      </c>
      <c r="J5" s="22"/>
      <c r="K5" s="1"/>
      <c r="L5" s="1"/>
      <c r="M5" s="1"/>
      <c r="N5" s="1"/>
      <c r="O5" s="1"/>
      <c r="P5" s="1"/>
      <c r="Q5" s="1"/>
      <c r="R5" s="1"/>
      <c r="S5" s="1"/>
      <c r="T5" s="1"/>
      <c r="U5" s="1"/>
      <c r="V5" s="1"/>
      <c r="W5" s="1"/>
      <c r="X5" s="1"/>
      <c r="Y5" s="1"/>
      <c r="Z5" s="1"/>
    </row>
    <row r="6" spans="1:26" ht="14.4" x14ac:dyDescent="0.3">
      <c r="A6" s="23" t="s">
        <v>17</v>
      </c>
      <c r="B6" s="24" t="s">
        <v>18</v>
      </c>
      <c r="C6" s="25" t="s">
        <v>19</v>
      </c>
      <c r="D6" s="24" t="s">
        <v>17</v>
      </c>
      <c r="E6" s="26">
        <v>8000</v>
      </c>
      <c r="F6" s="27">
        <v>0.41</v>
      </c>
      <c r="G6" s="28">
        <f>+'9.1'!$E6*(1-'9.1'!$F6)</f>
        <v>4720.0000000000009</v>
      </c>
      <c r="H6" s="29" t="s">
        <v>14</v>
      </c>
      <c r="I6" s="29" t="s">
        <v>14</v>
      </c>
      <c r="J6" s="30"/>
      <c r="K6" s="1"/>
      <c r="L6" s="1"/>
      <c r="M6" s="1"/>
      <c r="N6" s="1"/>
      <c r="O6" s="1"/>
      <c r="P6" s="1"/>
      <c r="Q6" s="1"/>
      <c r="R6" s="1"/>
      <c r="S6" s="1"/>
      <c r="T6" s="1"/>
      <c r="U6" s="1"/>
      <c r="V6" s="1"/>
      <c r="W6" s="1"/>
      <c r="X6" s="1"/>
      <c r="Y6" s="1"/>
      <c r="Z6" s="1"/>
    </row>
    <row r="7" spans="1:26" ht="14.4" x14ac:dyDescent="0.3">
      <c r="A7" s="31" t="s">
        <v>20</v>
      </c>
      <c r="B7" s="32" t="s">
        <v>18</v>
      </c>
      <c r="C7" s="33" t="s">
        <v>21</v>
      </c>
      <c r="D7" s="32" t="s">
        <v>20</v>
      </c>
      <c r="E7" s="34">
        <v>10525</v>
      </c>
      <c r="F7" s="35">
        <v>0.41</v>
      </c>
      <c r="G7" s="36">
        <f t="shared" ref="G7:G27" si="0">+E7*(1-F7)</f>
        <v>6209.7500000000009</v>
      </c>
      <c r="H7" s="37" t="s">
        <v>14</v>
      </c>
      <c r="I7" s="37" t="s">
        <v>14</v>
      </c>
      <c r="J7" s="38"/>
      <c r="K7" s="1"/>
      <c r="L7" s="1"/>
      <c r="M7" s="1"/>
      <c r="N7" s="1"/>
      <c r="O7" s="1"/>
      <c r="P7" s="1"/>
      <c r="Q7" s="1"/>
      <c r="R7" s="1"/>
      <c r="S7" s="1"/>
      <c r="T7" s="1"/>
      <c r="U7" s="1"/>
      <c r="V7" s="1"/>
      <c r="W7" s="1"/>
      <c r="X7" s="1"/>
      <c r="Y7" s="1"/>
      <c r="Z7" s="1"/>
    </row>
    <row r="8" spans="1:26" ht="14.4" x14ac:dyDescent="0.3">
      <c r="A8" s="31" t="s">
        <v>22</v>
      </c>
      <c r="B8" s="32" t="s">
        <v>18</v>
      </c>
      <c r="C8" s="33" t="s">
        <v>23</v>
      </c>
      <c r="D8" s="32" t="s">
        <v>22</v>
      </c>
      <c r="E8" s="34">
        <v>834</v>
      </c>
      <c r="F8" s="35">
        <v>0.41</v>
      </c>
      <c r="G8" s="36">
        <f t="shared" si="0"/>
        <v>492.06000000000006</v>
      </c>
      <c r="H8" s="37" t="s">
        <v>14</v>
      </c>
      <c r="I8" s="37" t="s">
        <v>14</v>
      </c>
      <c r="J8" s="38"/>
      <c r="K8" s="1"/>
      <c r="L8" s="1"/>
      <c r="M8" s="1"/>
      <c r="N8" s="1"/>
      <c r="O8" s="1"/>
      <c r="P8" s="1"/>
      <c r="Q8" s="1"/>
      <c r="R8" s="1"/>
      <c r="S8" s="1"/>
      <c r="T8" s="1"/>
      <c r="U8" s="1"/>
      <c r="V8" s="1"/>
      <c r="W8" s="1"/>
      <c r="X8" s="1"/>
      <c r="Y8" s="1"/>
      <c r="Z8" s="1"/>
    </row>
    <row r="9" spans="1:26" ht="14.4" x14ac:dyDescent="0.3">
      <c r="A9" s="31" t="s">
        <v>24</v>
      </c>
      <c r="B9" s="32" t="s">
        <v>18</v>
      </c>
      <c r="C9" s="33" t="s">
        <v>25</v>
      </c>
      <c r="D9" s="32" t="s">
        <v>24</v>
      </c>
      <c r="E9" s="34">
        <v>444</v>
      </c>
      <c r="F9" s="35">
        <v>0.41</v>
      </c>
      <c r="G9" s="36">
        <f t="shared" si="0"/>
        <v>261.96000000000004</v>
      </c>
      <c r="H9" s="37" t="s">
        <v>14</v>
      </c>
      <c r="I9" s="37" t="s">
        <v>14</v>
      </c>
      <c r="J9" s="38"/>
      <c r="K9" s="1"/>
      <c r="L9" s="1"/>
      <c r="M9" s="1"/>
      <c r="N9" s="1"/>
      <c r="O9" s="1"/>
      <c r="P9" s="1"/>
      <c r="Q9" s="1"/>
      <c r="R9" s="1"/>
      <c r="S9" s="1"/>
      <c r="T9" s="1"/>
      <c r="U9" s="1"/>
      <c r="V9" s="1"/>
      <c r="W9" s="1"/>
      <c r="X9" s="1"/>
      <c r="Y9" s="1"/>
      <c r="Z9" s="1"/>
    </row>
    <row r="10" spans="1:26" ht="14.4" x14ac:dyDescent="0.3">
      <c r="A10" s="31" t="s">
        <v>26</v>
      </c>
      <c r="B10" s="32" t="s">
        <v>18</v>
      </c>
      <c r="C10" s="33" t="s">
        <v>27</v>
      </c>
      <c r="D10" s="32" t="s">
        <v>26</v>
      </c>
      <c r="E10" s="34">
        <v>50</v>
      </c>
      <c r="F10" s="35">
        <v>0.41</v>
      </c>
      <c r="G10" s="36">
        <f t="shared" si="0"/>
        <v>29.500000000000004</v>
      </c>
      <c r="H10" s="37" t="s">
        <v>14</v>
      </c>
      <c r="I10" s="37" t="s">
        <v>14</v>
      </c>
      <c r="J10" s="38"/>
      <c r="K10" s="1"/>
      <c r="L10" s="1"/>
      <c r="M10" s="1"/>
      <c r="N10" s="1"/>
      <c r="O10" s="1"/>
      <c r="P10" s="1"/>
      <c r="Q10" s="1"/>
      <c r="R10" s="1"/>
      <c r="S10" s="1"/>
      <c r="T10" s="1"/>
      <c r="U10" s="1"/>
      <c r="V10" s="1"/>
      <c r="W10" s="1"/>
      <c r="X10" s="1"/>
      <c r="Y10" s="1"/>
      <c r="Z10" s="1"/>
    </row>
    <row r="11" spans="1:26" ht="14.4" x14ac:dyDescent="0.3">
      <c r="A11" s="31" t="s">
        <v>28</v>
      </c>
      <c r="B11" s="32" t="s">
        <v>18</v>
      </c>
      <c r="C11" s="33" t="s">
        <v>29</v>
      </c>
      <c r="D11" s="32" t="s">
        <v>30</v>
      </c>
      <c r="E11" s="34">
        <v>17470</v>
      </c>
      <c r="F11" s="35">
        <v>0.28000000000000003</v>
      </c>
      <c r="G11" s="36">
        <f t="shared" si="0"/>
        <v>12578.4</v>
      </c>
      <c r="H11" s="37" t="s">
        <v>14</v>
      </c>
      <c r="I11" s="37" t="s">
        <v>14</v>
      </c>
      <c r="J11" s="38"/>
      <c r="K11" s="1"/>
      <c r="L11" s="1"/>
      <c r="M11" s="1"/>
      <c r="N11" s="1"/>
      <c r="O11" s="1"/>
      <c r="P11" s="1"/>
      <c r="Q11" s="1"/>
      <c r="R11" s="1"/>
      <c r="S11" s="1"/>
      <c r="T11" s="1"/>
      <c r="U11" s="1"/>
      <c r="V11" s="1"/>
      <c r="W11" s="1"/>
      <c r="X11" s="1"/>
      <c r="Y11" s="1"/>
      <c r="Z11" s="1"/>
    </row>
    <row r="12" spans="1:26" ht="14.4" x14ac:dyDescent="0.3">
      <c r="A12" s="31" t="s">
        <v>31</v>
      </c>
      <c r="B12" s="32" t="s">
        <v>18</v>
      </c>
      <c r="C12" s="33" t="s">
        <v>32</v>
      </c>
      <c r="D12" s="32" t="s">
        <v>31</v>
      </c>
      <c r="E12" s="34">
        <v>412</v>
      </c>
      <c r="F12" s="35">
        <v>0.28000000000000003</v>
      </c>
      <c r="G12" s="36">
        <f t="shared" si="0"/>
        <v>296.64</v>
      </c>
      <c r="H12" s="37" t="s">
        <v>14</v>
      </c>
      <c r="I12" s="37" t="s">
        <v>14</v>
      </c>
      <c r="J12" s="38"/>
      <c r="K12" s="1"/>
      <c r="L12" s="1"/>
      <c r="M12" s="1"/>
      <c r="N12" s="1"/>
      <c r="O12" s="1"/>
      <c r="P12" s="1"/>
      <c r="Q12" s="1"/>
      <c r="R12" s="1"/>
      <c r="S12" s="1"/>
      <c r="T12" s="1"/>
      <c r="U12" s="1"/>
      <c r="V12" s="1"/>
      <c r="W12" s="1"/>
      <c r="X12" s="1"/>
      <c r="Y12" s="1"/>
      <c r="Z12" s="1"/>
    </row>
    <row r="13" spans="1:26" ht="14.4" x14ac:dyDescent="0.3">
      <c r="A13" s="39" t="s">
        <v>33</v>
      </c>
      <c r="B13" s="40" t="s">
        <v>18</v>
      </c>
      <c r="C13" s="41" t="s">
        <v>34</v>
      </c>
      <c r="D13" s="40" t="s">
        <v>33</v>
      </c>
      <c r="E13" s="42">
        <v>125</v>
      </c>
      <c r="F13" s="43">
        <v>0.16</v>
      </c>
      <c r="G13" s="44">
        <f t="shared" si="0"/>
        <v>105</v>
      </c>
      <c r="H13" s="45" t="s">
        <v>14</v>
      </c>
      <c r="I13" s="45" t="s">
        <v>14</v>
      </c>
      <c r="J13" s="46"/>
      <c r="K13" s="1"/>
      <c r="L13" s="1"/>
      <c r="M13" s="1"/>
      <c r="N13" s="1"/>
      <c r="O13" s="1"/>
      <c r="P13" s="1"/>
      <c r="Q13" s="1"/>
      <c r="R13" s="1"/>
      <c r="S13" s="1"/>
      <c r="T13" s="1"/>
      <c r="U13" s="1"/>
      <c r="V13" s="1"/>
      <c r="W13" s="1"/>
      <c r="X13" s="1"/>
      <c r="Y13" s="1"/>
      <c r="Z13" s="1"/>
    </row>
    <row r="14" spans="1:26" ht="14.4" x14ac:dyDescent="0.3">
      <c r="A14" s="47" t="s">
        <v>20</v>
      </c>
      <c r="B14" s="48" t="s">
        <v>35</v>
      </c>
      <c r="C14" s="49" t="s">
        <v>36</v>
      </c>
      <c r="D14" s="48" t="s">
        <v>20</v>
      </c>
      <c r="E14" s="12">
        <v>7626.46</v>
      </c>
      <c r="F14" s="50">
        <v>0.27</v>
      </c>
      <c r="G14" s="12">
        <f t="shared" si="0"/>
        <v>5567.3158000000003</v>
      </c>
      <c r="H14" s="50">
        <v>0.39</v>
      </c>
      <c r="I14" s="12">
        <f t="shared" ref="I14:I16" si="1">+E14*(1-H14)</f>
        <v>4652.1405999999997</v>
      </c>
      <c r="J14" s="51"/>
      <c r="K14" s="1"/>
      <c r="L14" s="1"/>
      <c r="M14" s="1"/>
      <c r="N14" s="1"/>
      <c r="O14" s="1"/>
      <c r="P14" s="1"/>
      <c r="Q14" s="1"/>
      <c r="R14" s="1"/>
      <c r="S14" s="1"/>
      <c r="T14" s="1"/>
      <c r="U14" s="1"/>
      <c r="V14" s="1"/>
      <c r="W14" s="1"/>
      <c r="X14" s="1"/>
      <c r="Y14" s="1"/>
      <c r="Z14" s="1"/>
    </row>
    <row r="15" spans="1:26" ht="14.4" x14ac:dyDescent="0.3">
      <c r="A15" s="52" t="s">
        <v>37</v>
      </c>
      <c r="B15" s="53" t="s">
        <v>35</v>
      </c>
      <c r="C15" s="54" t="s">
        <v>38</v>
      </c>
      <c r="D15" s="53" t="s">
        <v>37</v>
      </c>
      <c r="E15" s="20">
        <v>2499</v>
      </c>
      <c r="F15" s="55">
        <v>0.27</v>
      </c>
      <c r="G15" s="20">
        <f t="shared" si="0"/>
        <v>1824.27</v>
      </c>
      <c r="H15" s="55">
        <v>0.39</v>
      </c>
      <c r="I15" s="20">
        <f t="shared" si="1"/>
        <v>1524.3899999999999</v>
      </c>
      <c r="J15" s="56"/>
      <c r="K15" s="1"/>
      <c r="L15" s="1"/>
      <c r="M15" s="1"/>
      <c r="N15" s="1"/>
      <c r="O15" s="1"/>
      <c r="P15" s="1"/>
      <c r="Q15" s="1"/>
      <c r="R15" s="1"/>
      <c r="S15" s="1"/>
      <c r="T15" s="1"/>
      <c r="U15" s="1"/>
      <c r="V15" s="1"/>
      <c r="W15" s="1"/>
      <c r="X15" s="1"/>
      <c r="Y15" s="1"/>
      <c r="Z15" s="1"/>
    </row>
    <row r="16" spans="1:26" ht="14.4" x14ac:dyDescent="0.3">
      <c r="A16" s="57" t="s">
        <v>39</v>
      </c>
      <c r="B16" s="58" t="s">
        <v>35</v>
      </c>
      <c r="C16" s="59" t="s">
        <v>40</v>
      </c>
      <c r="D16" s="58" t="s">
        <v>41</v>
      </c>
      <c r="E16" s="60">
        <v>479.93</v>
      </c>
      <c r="F16" s="61">
        <v>0.05</v>
      </c>
      <c r="G16" s="60">
        <f t="shared" si="0"/>
        <v>455.93349999999998</v>
      </c>
      <c r="H16" s="61">
        <v>0.14000000000000001</v>
      </c>
      <c r="I16" s="60">
        <f t="shared" si="1"/>
        <v>412.7398</v>
      </c>
      <c r="J16" s="62"/>
      <c r="K16" s="1"/>
      <c r="L16" s="1"/>
      <c r="M16" s="1"/>
      <c r="N16" s="1"/>
      <c r="O16" s="1"/>
      <c r="P16" s="1"/>
      <c r="Q16" s="1"/>
      <c r="R16" s="1"/>
      <c r="S16" s="1"/>
      <c r="T16" s="1"/>
      <c r="U16" s="1"/>
      <c r="V16" s="1"/>
      <c r="W16" s="1"/>
      <c r="X16" s="1"/>
      <c r="Y16" s="1"/>
      <c r="Z16" s="1"/>
    </row>
    <row r="17" spans="1:26" ht="28.8" x14ac:dyDescent="0.25">
      <c r="A17" s="63" t="s">
        <v>20</v>
      </c>
      <c r="B17" s="64" t="s">
        <v>42</v>
      </c>
      <c r="C17" s="65" t="s">
        <v>43</v>
      </c>
      <c r="D17" s="64" t="s">
        <v>20</v>
      </c>
      <c r="E17" s="66">
        <v>1679</v>
      </c>
      <c r="F17" s="67">
        <v>0</v>
      </c>
      <c r="G17" s="66">
        <f t="shared" si="0"/>
        <v>1679</v>
      </c>
      <c r="H17" s="68" t="s">
        <v>14</v>
      </c>
      <c r="I17" s="68" t="s">
        <v>14</v>
      </c>
      <c r="J17" s="69"/>
      <c r="K17" s="70"/>
      <c r="L17" s="70"/>
      <c r="M17" s="70"/>
      <c r="N17" s="70"/>
      <c r="O17" s="70"/>
      <c r="P17" s="70"/>
      <c r="Q17" s="70"/>
      <c r="R17" s="70"/>
      <c r="S17" s="70"/>
      <c r="T17" s="70"/>
      <c r="U17" s="70"/>
      <c r="V17" s="70"/>
      <c r="W17" s="70"/>
      <c r="X17" s="70"/>
      <c r="Y17" s="70"/>
      <c r="Z17" s="70"/>
    </row>
    <row r="18" spans="1:26" ht="15.6" x14ac:dyDescent="0.3">
      <c r="A18" s="71" t="s">
        <v>20</v>
      </c>
      <c r="B18" s="48" t="s">
        <v>44</v>
      </c>
      <c r="C18" s="49" t="s">
        <v>45</v>
      </c>
      <c r="D18" s="72" t="s">
        <v>20</v>
      </c>
      <c r="E18" s="73">
        <v>18695</v>
      </c>
      <c r="F18" s="50">
        <v>0.34</v>
      </c>
      <c r="G18" s="12">
        <f t="shared" si="0"/>
        <v>12338.699999999999</v>
      </c>
      <c r="H18" s="74" t="s">
        <v>14</v>
      </c>
      <c r="I18" s="74" t="s">
        <v>14</v>
      </c>
      <c r="J18" s="51"/>
      <c r="K18" s="1"/>
      <c r="L18" s="1"/>
      <c r="M18" s="1"/>
      <c r="N18" s="1"/>
      <c r="O18" s="1"/>
      <c r="P18" s="1"/>
      <c r="Q18" s="1"/>
      <c r="R18" s="1"/>
      <c r="S18" s="1"/>
      <c r="T18" s="1"/>
      <c r="U18" s="1"/>
      <c r="V18" s="1"/>
      <c r="W18" s="1"/>
      <c r="X18" s="1"/>
      <c r="Y18" s="1"/>
      <c r="Z18" s="1"/>
    </row>
    <row r="19" spans="1:26" ht="15.75" customHeight="1" x14ac:dyDescent="0.3">
      <c r="A19" s="75" t="s">
        <v>37</v>
      </c>
      <c r="B19" s="53" t="s">
        <v>44</v>
      </c>
      <c r="C19" s="54" t="s">
        <v>46</v>
      </c>
      <c r="D19" s="76" t="s">
        <v>37</v>
      </c>
      <c r="E19" s="77">
        <v>7995</v>
      </c>
      <c r="F19" s="55">
        <v>0.31</v>
      </c>
      <c r="G19" s="20">
        <f t="shared" si="0"/>
        <v>5516.5499999999993</v>
      </c>
      <c r="H19" s="78" t="s">
        <v>14</v>
      </c>
      <c r="I19" s="78" t="s">
        <v>14</v>
      </c>
      <c r="J19" s="56"/>
      <c r="K19" s="1"/>
      <c r="L19" s="1"/>
      <c r="M19" s="1"/>
      <c r="N19" s="1"/>
      <c r="O19" s="1"/>
      <c r="P19" s="1"/>
      <c r="Q19" s="1"/>
      <c r="R19" s="1"/>
      <c r="S19" s="1"/>
      <c r="T19" s="1"/>
      <c r="U19" s="1"/>
      <c r="V19" s="1"/>
      <c r="W19" s="1"/>
      <c r="X19" s="1"/>
      <c r="Y19" s="1"/>
      <c r="Z19" s="1"/>
    </row>
    <row r="20" spans="1:26" ht="15.75" customHeight="1" x14ac:dyDescent="0.3">
      <c r="A20" s="75" t="s">
        <v>47</v>
      </c>
      <c r="B20" s="53" t="s">
        <v>44</v>
      </c>
      <c r="C20" s="54" t="s">
        <v>48</v>
      </c>
      <c r="D20" s="76" t="s">
        <v>47</v>
      </c>
      <c r="E20" s="77">
        <v>175</v>
      </c>
      <c r="F20" s="55">
        <v>0.25</v>
      </c>
      <c r="G20" s="20">
        <f t="shared" si="0"/>
        <v>131.25</v>
      </c>
      <c r="H20" s="55" t="s">
        <v>14</v>
      </c>
      <c r="I20" s="55" t="s">
        <v>14</v>
      </c>
      <c r="J20" s="56"/>
      <c r="K20" s="1"/>
      <c r="L20" s="1"/>
      <c r="M20" s="1"/>
      <c r="N20" s="1"/>
      <c r="O20" s="1"/>
      <c r="P20" s="1"/>
      <c r="Q20" s="1"/>
      <c r="R20" s="1"/>
      <c r="S20" s="1"/>
      <c r="T20" s="1"/>
      <c r="U20" s="1"/>
      <c r="V20" s="1"/>
      <c r="W20" s="1"/>
      <c r="X20" s="1"/>
      <c r="Y20" s="1"/>
      <c r="Z20" s="1"/>
    </row>
    <row r="21" spans="1:26" ht="15.75" customHeight="1" x14ac:dyDescent="0.3">
      <c r="A21" s="79" t="s">
        <v>49</v>
      </c>
      <c r="B21" s="80" t="s">
        <v>50</v>
      </c>
      <c r="C21" s="81" t="s">
        <v>51</v>
      </c>
      <c r="D21" s="82" t="s">
        <v>49</v>
      </c>
      <c r="E21" s="83">
        <v>1300</v>
      </c>
      <c r="F21" s="84">
        <v>0.3</v>
      </c>
      <c r="G21" s="85">
        <f t="shared" si="0"/>
        <v>909.99999999999989</v>
      </c>
      <c r="H21" s="86" t="s">
        <v>14</v>
      </c>
      <c r="I21" s="86" t="s">
        <v>14</v>
      </c>
      <c r="J21" s="87"/>
      <c r="K21" s="1"/>
      <c r="L21" s="1"/>
      <c r="M21" s="1"/>
      <c r="N21" s="1"/>
      <c r="O21" s="1"/>
      <c r="P21" s="1"/>
      <c r="Q21" s="1"/>
      <c r="R21" s="1"/>
      <c r="S21" s="1"/>
      <c r="T21" s="1"/>
      <c r="U21" s="1"/>
      <c r="V21" s="1"/>
      <c r="W21" s="1"/>
      <c r="X21" s="1"/>
      <c r="Y21" s="1"/>
      <c r="Z21" s="1"/>
    </row>
    <row r="22" spans="1:26" ht="15.75" customHeight="1" x14ac:dyDescent="0.3">
      <c r="A22" s="88" t="s">
        <v>52</v>
      </c>
      <c r="B22" s="32" t="s">
        <v>50</v>
      </c>
      <c r="C22" s="33" t="s">
        <v>53</v>
      </c>
      <c r="D22" s="89" t="s">
        <v>52</v>
      </c>
      <c r="E22" s="90">
        <v>100000</v>
      </c>
      <c r="F22" s="35">
        <v>0.25</v>
      </c>
      <c r="G22" s="36">
        <f t="shared" si="0"/>
        <v>75000</v>
      </c>
      <c r="H22" s="91" t="s">
        <v>14</v>
      </c>
      <c r="I22" s="91" t="s">
        <v>14</v>
      </c>
      <c r="J22" s="38"/>
      <c r="K22" s="1"/>
      <c r="L22" s="1"/>
      <c r="M22" s="1"/>
      <c r="N22" s="1"/>
      <c r="O22" s="1"/>
      <c r="P22" s="1"/>
      <c r="Q22" s="1"/>
      <c r="R22" s="1"/>
      <c r="S22" s="1"/>
      <c r="T22" s="1"/>
      <c r="U22" s="1"/>
      <c r="V22" s="1"/>
      <c r="W22" s="1"/>
      <c r="X22" s="1"/>
      <c r="Y22" s="1"/>
      <c r="Z22" s="1"/>
    </row>
    <row r="23" spans="1:26" ht="15.75" customHeight="1" x14ac:dyDescent="0.3">
      <c r="A23" s="92" t="s">
        <v>41</v>
      </c>
      <c r="B23" s="93" t="s">
        <v>50</v>
      </c>
      <c r="C23" s="94" t="s">
        <v>54</v>
      </c>
      <c r="D23" s="93" t="s">
        <v>41</v>
      </c>
      <c r="E23" s="95">
        <v>20000</v>
      </c>
      <c r="F23" s="96">
        <v>0.09</v>
      </c>
      <c r="G23" s="97">
        <f t="shared" si="0"/>
        <v>18200</v>
      </c>
      <c r="H23" s="98" t="s">
        <v>14</v>
      </c>
      <c r="I23" s="98" t="s">
        <v>14</v>
      </c>
      <c r="J23" s="99"/>
      <c r="K23" s="70"/>
      <c r="L23" s="70"/>
      <c r="M23" s="70"/>
      <c r="N23" s="70"/>
      <c r="O23" s="70"/>
      <c r="P23" s="70"/>
      <c r="Q23" s="70"/>
      <c r="R23" s="70"/>
      <c r="S23" s="70"/>
      <c r="T23" s="70"/>
      <c r="U23" s="70"/>
      <c r="V23" s="70"/>
      <c r="W23" s="70"/>
      <c r="X23" s="70"/>
      <c r="Y23" s="70"/>
      <c r="Z23" s="70"/>
    </row>
    <row r="24" spans="1:26" ht="15.75" customHeight="1" x14ac:dyDescent="0.3">
      <c r="A24" s="7" t="s">
        <v>55</v>
      </c>
      <c r="B24" s="48" t="s">
        <v>56</v>
      </c>
      <c r="C24" s="49" t="s">
        <v>57</v>
      </c>
      <c r="D24" s="48" t="s">
        <v>55</v>
      </c>
      <c r="E24" s="12">
        <v>2295</v>
      </c>
      <c r="F24" s="50">
        <v>0.28000000000000003</v>
      </c>
      <c r="G24" s="12">
        <f t="shared" si="0"/>
        <v>1652.3999999999999</v>
      </c>
      <c r="H24" s="50">
        <v>0.41</v>
      </c>
      <c r="I24" s="12">
        <f t="shared" ref="I24:I26" si="2">+E24*(1-H24)</f>
        <v>1354.0500000000002</v>
      </c>
      <c r="J24" s="51"/>
      <c r="K24" s="1"/>
      <c r="L24" s="1"/>
      <c r="M24" s="1"/>
      <c r="N24" s="1"/>
      <c r="O24" s="1"/>
      <c r="P24" s="1"/>
      <c r="Q24" s="1"/>
      <c r="R24" s="1"/>
      <c r="S24" s="1"/>
      <c r="T24" s="1"/>
      <c r="U24" s="1"/>
      <c r="V24" s="1"/>
      <c r="W24" s="1"/>
      <c r="X24" s="1"/>
      <c r="Y24" s="1"/>
      <c r="Z24" s="1"/>
    </row>
    <row r="25" spans="1:26" ht="15.75" customHeight="1" x14ac:dyDescent="0.3">
      <c r="A25" s="15" t="s">
        <v>58</v>
      </c>
      <c r="B25" s="53" t="s">
        <v>56</v>
      </c>
      <c r="C25" s="54" t="s">
        <v>59</v>
      </c>
      <c r="D25" s="53" t="s">
        <v>58</v>
      </c>
      <c r="E25" s="20">
        <v>8150</v>
      </c>
      <c r="F25" s="55">
        <v>0.28000000000000003</v>
      </c>
      <c r="G25" s="20">
        <f t="shared" si="0"/>
        <v>5868</v>
      </c>
      <c r="H25" s="55">
        <v>0.41</v>
      </c>
      <c r="I25" s="20">
        <f t="shared" si="2"/>
        <v>4808.5000000000009</v>
      </c>
      <c r="J25" s="56"/>
      <c r="K25" s="1"/>
      <c r="L25" s="1"/>
      <c r="M25" s="1"/>
      <c r="N25" s="1"/>
      <c r="O25" s="1"/>
      <c r="P25" s="1"/>
      <c r="Q25" s="1"/>
      <c r="R25" s="1"/>
      <c r="S25" s="1"/>
      <c r="T25" s="1"/>
      <c r="U25" s="1"/>
      <c r="V25" s="1"/>
      <c r="W25" s="1"/>
      <c r="X25" s="1"/>
      <c r="Y25" s="1"/>
      <c r="Z25" s="1"/>
    </row>
    <row r="26" spans="1:26" ht="15.75" customHeight="1" x14ac:dyDescent="0.3">
      <c r="A26" s="100" t="s">
        <v>37</v>
      </c>
      <c r="B26" s="101" t="s">
        <v>56</v>
      </c>
      <c r="C26" s="102" t="s">
        <v>60</v>
      </c>
      <c r="D26" s="101" t="s">
        <v>37</v>
      </c>
      <c r="E26" s="103">
        <v>900</v>
      </c>
      <c r="F26" s="104">
        <v>0.15</v>
      </c>
      <c r="G26" s="103">
        <f t="shared" si="0"/>
        <v>765</v>
      </c>
      <c r="H26" s="104">
        <v>0.28000000000000003</v>
      </c>
      <c r="I26" s="103">
        <f t="shared" si="2"/>
        <v>648</v>
      </c>
      <c r="J26" s="105"/>
      <c r="K26" s="1"/>
      <c r="L26" s="1"/>
      <c r="M26" s="1"/>
      <c r="N26" s="1"/>
      <c r="O26" s="1"/>
      <c r="P26" s="1"/>
      <c r="Q26" s="1"/>
      <c r="R26" s="1"/>
      <c r="S26" s="1"/>
      <c r="T26" s="1"/>
      <c r="U26" s="1"/>
      <c r="V26" s="1"/>
      <c r="W26" s="1"/>
      <c r="X26" s="1"/>
      <c r="Y26" s="1"/>
      <c r="Z26" s="1"/>
    </row>
    <row r="27" spans="1:26" ht="15.75" customHeight="1" x14ac:dyDescent="0.3">
      <c r="A27" s="106" t="s">
        <v>20</v>
      </c>
      <c r="B27" s="107" t="s">
        <v>61</v>
      </c>
      <c r="C27" s="108" t="s">
        <v>62</v>
      </c>
      <c r="D27" s="107" t="s">
        <v>20</v>
      </c>
      <c r="E27" s="109">
        <v>1150</v>
      </c>
      <c r="F27" s="110">
        <v>0.31</v>
      </c>
      <c r="G27" s="109">
        <f t="shared" si="0"/>
        <v>793.49999999999989</v>
      </c>
      <c r="H27" s="111" t="s">
        <v>14</v>
      </c>
      <c r="I27" s="111" t="s">
        <v>14</v>
      </c>
      <c r="J27" s="112"/>
      <c r="K27" s="1"/>
      <c r="L27" s="1"/>
      <c r="M27" s="1"/>
      <c r="N27" s="1"/>
      <c r="O27" s="1"/>
      <c r="P27" s="1"/>
      <c r="Q27" s="1"/>
      <c r="R27" s="1"/>
      <c r="S27" s="1"/>
      <c r="T27" s="1"/>
      <c r="U27" s="1"/>
      <c r="V27" s="1"/>
      <c r="W27" s="1"/>
      <c r="X27" s="1"/>
      <c r="Y27" s="1"/>
      <c r="Z27" s="1"/>
    </row>
    <row r="28" spans="1:26" ht="15.75" customHeight="1" x14ac:dyDescent="0.3">
      <c r="A28" s="1"/>
      <c r="B28" s="1"/>
      <c r="C28" s="3"/>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146" t="s">
        <v>63</v>
      </c>
      <c r="B29" s="147"/>
      <c r="C29" s="147"/>
      <c r="D29" s="147"/>
      <c r="E29" s="148"/>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49" t="s">
        <v>64</v>
      </c>
      <c r="B30" s="138"/>
      <c r="C30" s="138"/>
      <c r="D30" s="138"/>
      <c r="E30" s="139"/>
      <c r="F30" s="1"/>
      <c r="G30" s="1"/>
      <c r="H30" s="1"/>
      <c r="I30" s="1"/>
      <c r="J30" s="1"/>
      <c r="K30" s="1"/>
      <c r="L30" s="1"/>
      <c r="M30" s="1"/>
      <c r="N30" s="1"/>
      <c r="O30" s="1"/>
      <c r="P30" s="1"/>
      <c r="Q30" s="1"/>
      <c r="R30" s="1"/>
      <c r="S30" s="1"/>
      <c r="T30" s="1"/>
      <c r="U30" s="1"/>
      <c r="V30" s="1"/>
      <c r="W30" s="1"/>
      <c r="X30" s="1"/>
      <c r="Y30" s="1"/>
      <c r="Z30" s="1"/>
    </row>
    <row r="31" spans="1:26" ht="36.75" customHeight="1" x14ac:dyDescent="0.3">
      <c r="A31" s="137" t="s">
        <v>65</v>
      </c>
      <c r="B31" s="138"/>
      <c r="C31" s="138"/>
      <c r="D31" s="138"/>
      <c r="E31" s="139"/>
      <c r="F31" s="1"/>
      <c r="G31" s="1"/>
      <c r="H31" s="1"/>
      <c r="I31" s="1"/>
      <c r="J31" s="1"/>
      <c r="K31" s="1"/>
      <c r="L31" s="1"/>
      <c r="M31" s="1"/>
      <c r="N31" s="1"/>
      <c r="O31" s="1"/>
      <c r="P31" s="1"/>
      <c r="Q31" s="1"/>
      <c r="R31" s="1"/>
      <c r="S31" s="1"/>
      <c r="T31" s="1"/>
      <c r="U31" s="1"/>
      <c r="V31" s="1"/>
      <c r="W31" s="1"/>
      <c r="X31" s="1"/>
      <c r="Y31" s="1"/>
      <c r="Z31" s="1"/>
    </row>
    <row r="32" spans="1:26" ht="15.75" customHeight="1" x14ac:dyDescent="0.3">
      <c r="A32" s="140" t="s">
        <v>66</v>
      </c>
      <c r="B32" s="138"/>
      <c r="C32" s="138"/>
      <c r="D32" s="138"/>
      <c r="E32" s="139"/>
      <c r="F32" s="1"/>
      <c r="G32" s="1"/>
      <c r="H32" s="1"/>
      <c r="I32" s="1"/>
      <c r="J32" s="1"/>
      <c r="K32" s="1"/>
      <c r="L32" s="1"/>
      <c r="M32" s="1"/>
      <c r="N32" s="1"/>
      <c r="O32" s="1"/>
      <c r="P32" s="1"/>
      <c r="Q32" s="1"/>
      <c r="R32" s="1"/>
      <c r="S32" s="1"/>
      <c r="T32" s="1"/>
      <c r="U32" s="1"/>
      <c r="V32" s="1"/>
      <c r="W32" s="1"/>
      <c r="X32" s="1"/>
      <c r="Y32" s="1"/>
      <c r="Z32" s="1"/>
    </row>
    <row r="33" spans="1:26" ht="36.75" customHeight="1" x14ac:dyDescent="0.3">
      <c r="A33" s="141" t="s">
        <v>67</v>
      </c>
      <c r="B33" s="142"/>
      <c r="C33" s="142"/>
      <c r="D33" s="142"/>
      <c r="E33" s="143"/>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3"/>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3"/>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3"/>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3"/>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3"/>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3"/>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3"/>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3"/>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3"/>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3"/>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3"/>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3"/>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3"/>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3"/>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3"/>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3"/>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3"/>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3"/>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3"/>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3"/>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3"/>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3"/>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3"/>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3"/>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3"/>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3"/>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3"/>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3"/>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3"/>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3"/>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3"/>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3"/>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3"/>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3"/>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3"/>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3"/>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3"/>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3"/>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3"/>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3"/>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3"/>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3"/>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3"/>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3"/>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3"/>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3"/>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3"/>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3"/>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3"/>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3"/>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3"/>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3"/>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3"/>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3"/>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3"/>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3"/>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3"/>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3"/>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3"/>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3"/>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3"/>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3"/>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3"/>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3"/>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3"/>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3"/>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3"/>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3"/>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3"/>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3"/>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3"/>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3"/>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3"/>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3"/>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3"/>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3"/>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3"/>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3"/>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3"/>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3"/>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3"/>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3"/>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3"/>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3"/>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3"/>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3"/>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3"/>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3"/>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3"/>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3"/>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3"/>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3"/>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3"/>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3"/>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3"/>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3"/>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3"/>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3"/>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3"/>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3"/>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3"/>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3"/>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3"/>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3"/>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3"/>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3"/>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3"/>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3"/>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3"/>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3"/>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3"/>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3"/>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3"/>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3"/>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3"/>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3"/>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3"/>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3"/>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3"/>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3"/>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3"/>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3"/>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3"/>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3"/>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3"/>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3"/>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3"/>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3"/>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3"/>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3"/>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3"/>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3"/>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3"/>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3"/>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3"/>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3"/>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3"/>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3"/>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3"/>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3"/>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3"/>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3"/>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3"/>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3"/>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3"/>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3"/>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3"/>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3"/>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3"/>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3"/>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3"/>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3"/>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3"/>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3"/>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3"/>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3"/>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3"/>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3"/>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3"/>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3"/>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3"/>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3"/>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3"/>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3"/>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3"/>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3"/>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3"/>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3"/>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3"/>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3"/>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3"/>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3"/>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3"/>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3"/>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3"/>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3"/>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3"/>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3"/>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3"/>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3"/>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3"/>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3"/>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3"/>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3"/>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3"/>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3"/>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3"/>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3"/>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3"/>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3"/>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3"/>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3"/>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3"/>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3"/>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3"/>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3"/>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3"/>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3"/>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3"/>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3"/>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3"/>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3"/>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3"/>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3"/>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3"/>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3"/>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3"/>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3"/>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3"/>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3"/>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3"/>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3"/>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3"/>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3"/>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3"/>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3"/>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3"/>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3"/>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3"/>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3"/>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3"/>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3"/>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3"/>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3"/>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3"/>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3"/>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3"/>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3"/>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3"/>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3"/>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3"/>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3"/>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3"/>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3"/>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3"/>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3"/>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3"/>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3"/>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3"/>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3"/>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3"/>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3"/>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3"/>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3"/>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3"/>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3"/>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3"/>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3"/>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3"/>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3"/>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3"/>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3"/>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3"/>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3"/>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3"/>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3"/>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3"/>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3"/>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3"/>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3"/>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3"/>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3"/>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3"/>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3"/>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3"/>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3"/>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3"/>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3"/>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3"/>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3"/>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3"/>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3"/>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3"/>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3"/>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3"/>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3"/>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3"/>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3"/>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3"/>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3"/>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3"/>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3"/>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3"/>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3"/>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3"/>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3"/>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3"/>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3"/>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3"/>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3"/>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3"/>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3"/>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3"/>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3"/>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3"/>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3"/>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3"/>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3"/>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3"/>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3"/>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3"/>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3"/>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3"/>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3"/>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3"/>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3"/>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3"/>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3"/>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3"/>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3"/>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3"/>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3"/>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3"/>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3"/>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3"/>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3"/>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3"/>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3"/>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3"/>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3"/>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3"/>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3"/>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3"/>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3"/>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3"/>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3"/>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3"/>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3"/>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3"/>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3"/>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3"/>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3"/>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3"/>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3"/>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3"/>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3"/>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3"/>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3"/>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3"/>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3"/>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3"/>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3"/>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3"/>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3"/>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3"/>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3"/>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3"/>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3"/>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3"/>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3"/>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3"/>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3"/>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3"/>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3"/>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3"/>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3"/>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3"/>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3"/>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3"/>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3"/>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3"/>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3"/>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3"/>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3"/>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3"/>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3"/>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3"/>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3"/>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3"/>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3"/>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3"/>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3"/>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3"/>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3"/>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3"/>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3"/>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3"/>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3"/>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3"/>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3"/>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3"/>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3"/>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3"/>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3"/>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3"/>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3"/>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3"/>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3"/>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3"/>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3"/>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3"/>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3"/>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3"/>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3"/>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3"/>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3"/>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3"/>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3"/>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3"/>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3"/>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3"/>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3"/>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3"/>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3"/>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3"/>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3"/>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3"/>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3"/>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3"/>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3"/>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3"/>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3"/>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3"/>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3"/>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3"/>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3"/>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3"/>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3"/>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3"/>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3"/>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3"/>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3"/>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3"/>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3"/>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3"/>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3"/>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3"/>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3"/>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3"/>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3"/>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3"/>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3"/>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3"/>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3"/>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3"/>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3"/>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3"/>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3"/>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3"/>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3"/>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3"/>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3"/>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3"/>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3"/>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3"/>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3"/>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3"/>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3"/>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3"/>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3"/>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3"/>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3"/>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3"/>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3"/>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3"/>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3"/>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3"/>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3"/>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3"/>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3"/>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3"/>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3"/>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3"/>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3"/>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3"/>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3"/>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3"/>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3"/>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3"/>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3"/>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3"/>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3"/>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3"/>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3"/>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3"/>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3"/>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3"/>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3"/>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3"/>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3"/>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3"/>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3"/>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3"/>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3"/>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3"/>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3"/>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3"/>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3"/>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3"/>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3"/>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3"/>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3"/>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3"/>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3"/>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3"/>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3"/>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3"/>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3"/>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3"/>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3"/>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3"/>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3"/>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3"/>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3"/>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3"/>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3"/>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3"/>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3"/>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3"/>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3"/>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3"/>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3"/>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3"/>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3"/>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3"/>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3"/>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3"/>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3"/>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3"/>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3"/>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3"/>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3"/>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3"/>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3"/>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3"/>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3"/>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3"/>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3"/>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3"/>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3"/>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3"/>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3"/>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3"/>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3"/>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3"/>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3"/>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3"/>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3"/>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3"/>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3"/>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3"/>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3"/>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3"/>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3"/>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3"/>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3"/>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3"/>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3"/>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3"/>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3"/>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3"/>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3"/>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3"/>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3"/>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3"/>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3"/>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3"/>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3"/>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3"/>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3"/>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3"/>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3"/>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3"/>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3"/>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3"/>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3"/>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3"/>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3"/>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3"/>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3"/>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3"/>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3"/>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3"/>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3"/>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3"/>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3"/>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3"/>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3"/>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3"/>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3"/>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3"/>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3"/>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3"/>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3"/>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3"/>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3"/>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3"/>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3"/>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3"/>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3"/>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3"/>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3"/>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3"/>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3"/>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3"/>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3"/>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3"/>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3"/>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3"/>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3"/>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3"/>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3"/>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3"/>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3"/>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3"/>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3"/>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3"/>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3"/>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3"/>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3"/>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3"/>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3"/>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3"/>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3"/>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3"/>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3"/>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3"/>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3"/>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3"/>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3"/>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3"/>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3"/>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3"/>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3"/>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3"/>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3"/>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3"/>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3"/>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3"/>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3"/>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3"/>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3"/>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3"/>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3"/>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3"/>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3"/>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3"/>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3"/>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3"/>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3"/>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3"/>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3"/>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3"/>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3"/>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3"/>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3"/>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3"/>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3"/>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3"/>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3"/>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3"/>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3"/>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3"/>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3"/>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3"/>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3"/>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3"/>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3"/>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3"/>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3"/>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3"/>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3"/>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3"/>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3"/>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3"/>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3"/>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3"/>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3"/>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3"/>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3"/>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3"/>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3"/>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3"/>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3"/>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3"/>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3"/>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3"/>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3"/>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3"/>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3"/>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3"/>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3"/>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3"/>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3"/>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3"/>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3"/>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3"/>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3"/>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3"/>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3"/>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3"/>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3"/>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3"/>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3"/>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3"/>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3"/>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3"/>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3"/>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3"/>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3"/>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3"/>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3"/>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3"/>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3"/>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3"/>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3"/>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3"/>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3"/>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3"/>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3"/>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3"/>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3"/>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3"/>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3"/>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3"/>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3"/>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3"/>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3"/>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3"/>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3"/>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3"/>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3"/>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3"/>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3"/>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3"/>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3"/>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3"/>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3"/>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3"/>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3"/>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3"/>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3"/>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3"/>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3"/>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3"/>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3"/>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3"/>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3"/>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3"/>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3"/>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3"/>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3"/>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3"/>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3"/>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3"/>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3"/>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3"/>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3"/>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3"/>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3"/>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3"/>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3"/>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3"/>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3"/>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3"/>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3"/>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3"/>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3"/>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3"/>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3"/>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3"/>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3"/>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3"/>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3"/>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3"/>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3"/>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3"/>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3"/>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3"/>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3"/>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3"/>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3"/>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3"/>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3"/>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3"/>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3"/>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3"/>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3"/>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3"/>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3"/>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3"/>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3"/>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3"/>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3"/>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3"/>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3"/>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3"/>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3"/>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3"/>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3"/>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3"/>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3"/>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3"/>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3"/>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3"/>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3"/>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3"/>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3"/>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3"/>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3"/>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3"/>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3"/>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3"/>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3"/>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3"/>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3"/>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3"/>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3"/>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3"/>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3"/>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3"/>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3"/>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3"/>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3"/>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3"/>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3"/>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3"/>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3"/>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3"/>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3"/>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3"/>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3"/>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3"/>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3"/>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3"/>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3"/>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3"/>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3"/>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3"/>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3"/>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3"/>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3"/>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3"/>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3"/>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3"/>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3"/>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3"/>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3"/>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3"/>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3"/>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3"/>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3"/>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3"/>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3"/>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3"/>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3"/>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3"/>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3"/>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3"/>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3"/>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3"/>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3"/>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3"/>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3"/>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3"/>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3"/>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3"/>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3"/>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3"/>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3"/>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3"/>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3"/>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3"/>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3"/>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3"/>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3"/>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3"/>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3"/>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3"/>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3"/>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3"/>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3"/>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3"/>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3"/>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3"/>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3"/>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3"/>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3"/>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3"/>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3"/>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3"/>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3"/>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3"/>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3"/>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3"/>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3"/>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3"/>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3"/>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3"/>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3"/>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3"/>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3"/>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3"/>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3"/>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3"/>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3"/>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3"/>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3"/>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3"/>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3"/>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3"/>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3"/>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3"/>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3"/>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3"/>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3"/>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3"/>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3"/>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3"/>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3"/>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3"/>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3"/>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3"/>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3"/>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3"/>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3"/>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3"/>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3"/>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3"/>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3"/>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3"/>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3"/>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3"/>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3"/>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3"/>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3"/>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3"/>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3"/>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3"/>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3"/>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3"/>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3"/>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3"/>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3"/>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3"/>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3"/>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3"/>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3"/>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3"/>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3"/>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3"/>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3"/>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3"/>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3"/>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3"/>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3"/>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3"/>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3"/>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3"/>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3"/>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3"/>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3"/>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3"/>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3"/>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3"/>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3"/>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3"/>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3"/>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3"/>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3"/>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3"/>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3"/>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3"/>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3"/>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3"/>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6">
    <mergeCell ref="A31:E31"/>
    <mergeCell ref="A32:E32"/>
    <mergeCell ref="A33:E33"/>
    <mergeCell ref="A1:C1"/>
    <mergeCell ref="A29:E29"/>
    <mergeCell ref="A30:E30"/>
  </mergeCells>
  <pageMargins left="0.7" right="0.7" top="0.75" bottom="0.75" header="0" footer="0"/>
  <pageSetup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zoomScale="85" zoomScaleNormal="85" workbookViewId="0">
      <selection sqref="A1:D1"/>
    </sheetView>
  </sheetViews>
  <sheetFormatPr defaultColWidth="12.59765625" defaultRowHeight="15" customHeight="1" x14ac:dyDescent="0.25"/>
  <cols>
    <col min="1" max="1" width="28.5" customWidth="1"/>
    <col min="2" max="2" width="13" customWidth="1"/>
    <col min="3" max="3" width="13.59765625" customWidth="1"/>
    <col min="4" max="4" width="48.69921875" customWidth="1"/>
    <col min="5" max="10" width="8" customWidth="1"/>
    <col min="11" max="26" width="7.59765625" customWidth="1"/>
  </cols>
  <sheetData>
    <row r="1" spans="1:26" ht="15.75" customHeight="1" x14ac:dyDescent="0.3">
      <c r="A1" s="150" t="s">
        <v>68</v>
      </c>
      <c r="B1" s="145"/>
      <c r="C1" s="145"/>
      <c r="D1" s="145"/>
      <c r="E1" s="113"/>
      <c r="F1" s="113"/>
      <c r="G1" s="113"/>
      <c r="H1" s="113"/>
      <c r="I1" s="113"/>
      <c r="J1" s="113"/>
      <c r="K1" s="1"/>
      <c r="L1" s="1"/>
      <c r="M1" s="1"/>
      <c r="N1" s="1"/>
      <c r="O1" s="1"/>
      <c r="P1" s="1"/>
      <c r="Q1" s="1"/>
      <c r="R1" s="1"/>
      <c r="S1" s="1"/>
      <c r="T1" s="1"/>
      <c r="U1" s="1"/>
      <c r="V1" s="1"/>
      <c r="W1" s="1"/>
      <c r="X1" s="1"/>
      <c r="Y1" s="1"/>
      <c r="Z1" s="1"/>
    </row>
    <row r="2" spans="1:26" ht="14.4" x14ac:dyDescent="0.3">
      <c r="A2" s="1"/>
      <c r="B2" s="1"/>
      <c r="C2" s="1"/>
      <c r="D2" s="1"/>
      <c r="E2" s="1"/>
      <c r="F2" s="1"/>
      <c r="G2" s="1"/>
      <c r="H2" s="1"/>
      <c r="I2" s="1"/>
      <c r="J2" s="1"/>
      <c r="K2" s="1"/>
      <c r="L2" s="1"/>
      <c r="M2" s="1"/>
      <c r="N2" s="1"/>
      <c r="O2" s="1"/>
      <c r="P2" s="1"/>
      <c r="Q2" s="1"/>
      <c r="R2" s="1"/>
      <c r="S2" s="1"/>
      <c r="T2" s="1"/>
      <c r="U2" s="1"/>
      <c r="V2" s="1"/>
      <c r="W2" s="1"/>
      <c r="X2" s="1"/>
      <c r="Y2" s="1"/>
      <c r="Z2" s="1"/>
    </row>
    <row r="3" spans="1:26" ht="14.4" x14ac:dyDescent="0.3">
      <c r="A3" s="1"/>
      <c r="B3" s="1"/>
      <c r="C3" s="1"/>
      <c r="D3" s="1"/>
      <c r="E3" s="1"/>
      <c r="F3" s="1"/>
      <c r="G3" s="1"/>
      <c r="H3" s="1"/>
      <c r="I3" s="1"/>
      <c r="J3" s="1"/>
      <c r="K3" s="1"/>
      <c r="L3" s="1"/>
      <c r="M3" s="1"/>
      <c r="N3" s="1"/>
      <c r="O3" s="1"/>
      <c r="P3" s="1"/>
      <c r="Q3" s="1"/>
      <c r="R3" s="1"/>
      <c r="S3" s="1"/>
      <c r="T3" s="1"/>
      <c r="U3" s="1"/>
      <c r="V3" s="1"/>
      <c r="W3" s="1"/>
      <c r="X3" s="1"/>
      <c r="Y3" s="1"/>
      <c r="Z3" s="1"/>
    </row>
    <row r="4" spans="1:26" ht="15.6" x14ac:dyDescent="0.3">
      <c r="A4" s="114" t="s">
        <v>69</v>
      </c>
      <c r="B4" s="1"/>
      <c r="C4" s="1"/>
      <c r="D4" s="1"/>
      <c r="E4" s="1"/>
      <c r="F4" s="1"/>
      <c r="G4" s="1"/>
      <c r="H4" s="1"/>
      <c r="I4" s="1"/>
      <c r="J4" s="1"/>
      <c r="K4" s="1"/>
      <c r="L4" s="1"/>
      <c r="M4" s="1"/>
      <c r="N4" s="1"/>
      <c r="O4" s="1"/>
      <c r="P4" s="1"/>
      <c r="Q4" s="1"/>
      <c r="R4" s="1"/>
      <c r="S4" s="1"/>
      <c r="T4" s="1"/>
      <c r="U4" s="1"/>
      <c r="V4" s="1"/>
      <c r="W4" s="1"/>
      <c r="X4" s="1"/>
      <c r="Y4" s="1"/>
      <c r="Z4" s="1"/>
    </row>
    <row r="5" spans="1:26" ht="14.4" x14ac:dyDescent="0.3">
      <c r="A5" s="1"/>
      <c r="B5" s="1"/>
      <c r="C5" s="1"/>
      <c r="D5" s="1"/>
      <c r="E5" s="1"/>
      <c r="F5" s="1"/>
      <c r="G5" s="1"/>
      <c r="H5" s="1"/>
      <c r="I5" s="1"/>
      <c r="J5" s="1"/>
      <c r="K5" s="1"/>
      <c r="L5" s="1"/>
      <c r="M5" s="1"/>
      <c r="N5" s="1"/>
      <c r="O5" s="1"/>
      <c r="P5" s="1"/>
      <c r="Q5" s="1"/>
      <c r="R5" s="1"/>
      <c r="S5" s="1"/>
      <c r="T5" s="1"/>
      <c r="U5" s="1"/>
      <c r="V5" s="1"/>
      <c r="W5" s="1"/>
      <c r="X5" s="1"/>
      <c r="Y5" s="1"/>
      <c r="Z5" s="1"/>
    </row>
    <row r="6" spans="1:26" ht="14.4" x14ac:dyDescent="0.3">
      <c r="A6" s="115" t="s">
        <v>70</v>
      </c>
      <c r="B6" s="1"/>
      <c r="C6" s="1"/>
      <c r="D6" s="1"/>
      <c r="E6" s="1"/>
      <c r="F6" s="1"/>
      <c r="G6" s="1"/>
      <c r="H6" s="1"/>
      <c r="I6" s="1"/>
      <c r="J6" s="1"/>
      <c r="K6" s="1"/>
      <c r="L6" s="1"/>
      <c r="M6" s="1"/>
      <c r="N6" s="1"/>
      <c r="O6" s="1"/>
      <c r="P6" s="1"/>
      <c r="Q6" s="1"/>
      <c r="R6" s="1"/>
      <c r="S6" s="1"/>
      <c r="T6" s="1"/>
      <c r="U6" s="1"/>
      <c r="V6" s="1"/>
      <c r="W6" s="1"/>
      <c r="X6" s="1"/>
      <c r="Y6" s="1"/>
      <c r="Z6" s="1"/>
    </row>
    <row r="7" spans="1:26" ht="14.4" x14ac:dyDescent="0.3">
      <c r="A7" s="1"/>
      <c r="B7" s="1"/>
      <c r="C7" s="1"/>
      <c r="D7" s="1"/>
      <c r="E7" s="1"/>
      <c r="F7" s="1"/>
      <c r="G7" s="1"/>
      <c r="H7" s="1"/>
      <c r="I7" s="1"/>
      <c r="J7" s="1"/>
      <c r="K7" s="1"/>
      <c r="L7" s="1"/>
      <c r="M7" s="1"/>
      <c r="N7" s="1"/>
      <c r="O7" s="1"/>
      <c r="P7" s="1"/>
      <c r="Q7" s="1"/>
      <c r="R7" s="1"/>
      <c r="S7" s="1"/>
      <c r="T7" s="1"/>
      <c r="U7" s="1"/>
      <c r="V7" s="1"/>
      <c r="W7" s="1"/>
      <c r="X7" s="1"/>
      <c r="Y7" s="1"/>
      <c r="Z7" s="1"/>
    </row>
    <row r="8" spans="1:26" ht="29.25" customHeight="1" x14ac:dyDescent="0.3">
      <c r="A8" s="151" t="s">
        <v>71</v>
      </c>
      <c r="B8" s="145"/>
      <c r="C8" s="145"/>
      <c r="D8" s="1"/>
      <c r="E8" s="1"/>
      <c r="F8" s="1"/>
      <c r="G8" s="1"/>
      <c r="H8" s="1"/>
      <c r="I8" s="1"/>
      <c r="J8" s="1"/>
      <c r="K8" s="1"/>
      <c r="L8" s="1"/>
      <c r="M8" s="1"/>
      <c r="N8" s="1"/>
      <c r="O8" s="1"/>
      <c r="P8" s="1"/>
      <c r="Q8" s="1"/>
      <c r="R8" s="1"/>
      <c r="S8" s="1"/>
      <c r="T8" s="1"/>
      <c r="U8" s="1"/>
      <c r="V8" s="1"/>
      <c r="W8" s="1"/>
      <c r="X8" s="1"/>
      <c r="Y8" s="1"/>
      <c r="Z8" s="1"/>
    </row>
    <row r="9" spans="1:26" ht="14.4" x14ac:dyDescent="0.3">
      <c r="A9" s="1"/>
      <c r="B9" s="1"/>
      <c r="C9" s="1"/>
      <c r="D9" s="1"/>
      <c r="E9" s="1"/>
      <c r="F9" s="1"/>
      <c r="G9" s="1"/>
      <c r="H9" s="1"/>
      <c r="I9" s="1"/>
      <c r="J9" s="1"/>
      <c r="K9" s="1"/>
      <c r="L9" s="1"/>
      <c r="M9" s="1"/>
      <c r="N9" s="1"/>
      <c r="O9" s="1"/>
      <c r="P9" s="1"/>
      <c r="Q9" s="1"/>
      <c r="R9" s="1"/>
      <c r="S9" s="1"/>
      <c r="T9" s="1"/>
      <c r="U9" s="1"/>
      <c r="V9" s="1"/>
      <c r="W9" s="1"/>
      <c r="X9" s="1"/>
      <c r="Y9" s="1"/>
      <c r="Z9" s="1"/>
    </row>
    <row r="10" spans="1:26" ht="26.4" x14ac:dyDescent="0.3">
      <c r="A10" s="116" t="s">
        <v>72</v>
      </c>
      <c r="B10" s="116" t="s">
        <v>73</v>
      </c>
      <c r="C10" s="116" t="s">
        <v>74</v>
      </c>
      <c r="D10" s="116" t="s">
        <v>1</v>
      </c>
      <c r="E10" s="1"/>
      <c r="F10" s="1"/>
      <c r="G10" s="1"/>
      <c r="H10" s="1"/>
      <c r="I10" s="1"/>
      <c r="J10" s="1"/>
      <c r="K10" s="1"/>
      <c r="L10" s="1"/>
      <c r="M10" s="1"/>
      <c r="N10" s="1"/>
      <c r="O10" s="1"/>
      <c r="P10" s="1"/>
      <c r="Q10" s="1"/>
      <c r="R10" s="1"/>
      <c r="S10" s="1"/>
      <c r="T10" s="1"/>
      <c r="U10" s="1"/>
      <c r="V10" s="1"/>
      <c r="W10" s="1"/>
      <c r="X10" s="1"/>
      <c r="Y10" s="1"/>
      <c r="Z10" s="1"/>
    </row>
    <row r="11" spans="1:26" ht="26.4" x14ac:dyDescent="0.3">
      <c r="A11" s="117" t="s">
        <v>75</v>
      </c>
      <c r="B11" s="118">
        <v>429</v>
      </c>
      <c r="C11" s="118">
        <v>645</v>
      </c>
      <c r="D11" s="117" t="s">
        <v>76</v>
      </c>
      <c r="E11" s="1"/>
      <c r="F11" s="1"/>
      <c r="G11" s="1"/>
      <c r="H11" s="1"/>
      <c r="I11" s="1"/>
      <c r="J11" s="1"/>
      <c r="K11" s="1"/>
      <c r="L11" s="1"/>
      <c r="M11" s="1"/>
      <c r="N11" s="1"/>
      <c r="O11" s="1"/>
      <c r="P11" s="1"/>
      <c r="Q11" s="1"/>
      <c r="R11" s="1"/>
      <c r="S11" s="1"/>
      <c r="T11" s="1"/>
      <c r="U11" s="1"/>
      <c r="V11" s="1"/>
      <c r="W11" s="1"/>
      <c r="X11" s="1"/>
      <c r="Y11" s="1"/>
      <c r="Z11" s="1"/>
    </row>
    <row r="12" spans="1:26" ht="14.4" x14ac:dyDescent="0.3">
      <c r="A12" s="117" t="s">
        <v>77</v>
      </c>
      <c r="B12" s="118">
        <v>143</v>
      </c>
      <c r="C12" s="118" t="s">
        <v>14</v>
      </c>
      <c r="D12" s="117" t="s">
        <v>78</v>
      </c>
      <c r="E12" s="1"/>
      <c r="F12" s="1"/>
      <c r="G12" s="1"/>
      <c r="H12" s="1"/>
      <c r="I12" s="1"/>
      <c r="J12" s="1"/>
      <c r="K12" s="1"/>
      <c r="L12" s="1"/>
      <c r="M12" s="1"/>
      <c r="N12" s="1"/>
      <c r="O12" s="1"/>
      <c r="P12" s="1"/>
      <c r="Q12" s="1"/>
      <c r="R12" s="1"/>
      <c r="S12" s="1"/>
      <c r="T12" s="1"/>
      <c r="U12" s="1"/>
      <c r="V12" s="1"/>
      <c r="W12" s="1"/>
      <c r="X12" s="1"/>
      <c r="Y12" s="1"/>
      <c r="Z12" s="1"/>
    </row>
    <row r="13" spans="1:26" ht="39.6" x14ac:dyDescent="0.3">
      <c r="A13" s="117" t="s">
        <v>79</v>
      </c>
      <c r="B13" s="118">
        <v>500.5</v>
      </c>
      <c r="C13" s="118">
        <v>750.75</v>
      </c>
      <c r="D13" s="117" t="s">
        <v>80</v>
      </c>
      <c r="E13" s="1"/>
      <c r="F13" s="1"/>
      <c r="G13" s="1"/>
      <c r="H13" s="1"/>
      <c r="I13" s="1"/>
      <c r="J13" s="1"/>
      <c r="K13" s="1"/>
      <c r="L13" s="1"/>
      <c r="M13" s="1"/>
      <c r="N13" s="1"/>
      <c r="O13" s="1"/>
      <c r="P13" s="1"/>
      <c r="Q13" s="1"/>
      <c r="R13" s="1"/>
      <c r="S13" s="1"/>
      <c r="T13" s="1"/>
      <c r="U13" s="1"/>
      <c r="V13" s="1"/>
      <c r="W13" s="1"/>
      <c r="X13" s="1"/>
      <c r="Y13" s="1"/>
      <c r="Z13" s="1"/>
    </row>
    <row r="14" spans="1:26" ht="39.6" x14ac:dyDescent="0.3">
      <c r="A14" s="117" t="s">
        <v>81</v>
      </c>
      <c r="B14" s="118">
        <v>500.5</v>
      </c>
      <c r="C14" s="118">
        <v>750.75</v>
      </c>
      <c r="D14" s="117" t="s">
        <v>82</v>
      </c>
      <c r="E14" s="1"/>
      <c r="F14" s="1"/>
      <c r="G14" s="1"/>
      <c r="H14" s="1"/>
      <c r="I14" s="1"/>
      <c r="J14" s="1"/>
      <c r="K14" s="1"/>
      <c r="L14" s="1"/>
      <c r="M14" s="1"/>
      <c r="N14" s="1"/>
      <c r="O14" s="1"/>
      <c r="P14" s="1"/>
      <c r="Q14" s="1"/>
      <c r="R14" s="1"/>
      <c r="S14" s="1"/>
      <c r="T14" s="1"/>
      <c r="U14" s="1"/>
      <c r="V14" s="1"/>
      <c r="W14" s="1"/>
      <c r="X14" s="1"/>
      <c r="Y14" s="1"/>
      <c r="Z14" s="1"/>
    </row>
    <row r="15" spans="1:26" ht="26.4" x14ac:dyDescent="0.3">
      <c r="A15" s="117" t="s">
        <v>83</v>
      </c>
      <c r="B15" s="118">
        <v>429</v>
      </c>
      <c r="C15" s="118">
        <v>645</v>
      </c>
      <c r="D15" s="117" t="s">
        <v>84</v>
      </c>
      <c r="E15" s="1"/>
      <c r="F15" s="1"/>
      <c r="G15" s="1"/>
      <c r="H15" s="1"/>
      <c r="I15" s="1"/>
      <c r="J15" s="1"/>
      <c r="K15" s="1"/>
      <c r="L15" s="1"/>
      <c r="M15" s="1"/>
      <c r="N15" s="1"/>
      <c r="O15" s="1"/>
      <c r="P15" s="1"/>
      <c r="Q15" s="1"/>
      <c r="R15" s="1"/>
      <c r="S15" s="1"/>
      <c r="T15" s="1"/>
      <c r="U15" s="1"/>
      <c r="V15" s="1"/>
      <c r="W15" s="1"/>
      <c r="X15" s="1"/>
      <c r="Y15" s="1"/>
      <c r="Z15" s="1"/>
    </row>
    <row r="16" spans="1:26" ht="39.6" x14ac:dyDescent="0.3">
      <c r="A16" s="117" t="s">
        <v>85</v>
      </c>
      <c r="B16" s="118">
        <v>1575</v>
      </c>
      <c r="C16" s="118">
        <v>1575</v>
      </c>
      <c r="D16" s="117" t="s">
        <v>86</v>
      </c>
      <c r="E16" s="1"/>
      <c r="F16" s="1"/>
      <c r="G16" s="1"/>
      <c r="H16" s="1"/>
      <c r="I16" s="1"/>
      <c r="J16" s="1"/>
      <c r="K16" s="1"/>
      <c r="L16" s="1"/>
      <c r="M16" s="1"/>
      <c r="N16" s="1"/>
      <c r="O16" s="1"/>
      <c r="P16" s="1"/>
      <c r="Q16" s="1"/>
      <c r="R16" s="1"/>
      <c r="S16" s="1"/>
      <c r="T16" s="1"/>
      <c r="U16" s="1"/>
      <c r="V16" s="1"/>
      <c r="W16" s="1"/>
      <c r="X16" s="1"/>
      <c r="Y16" s="1"/>
      <c r="Z16" s="1"/>
    </row>
    <row r="17" spans="1:26" ht="14.4"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4" x14ac:dyDescent="0.3">
      <c r="A18" s="115" t="s">
        <v>87</v>
      </c>
      <c r="B18" s="1"/>
      <c r="C18" s="1"/>
      <c r="D18" s="1"/>
      <c r="E18" s="1"/>
      <c r="F18" s="1"/>
      <c r="G18" s="1"/>
      <c r="H18" s="1"/>
      <c r="I18" s="1"/>
      <c r="J18" s="1"/>
      <c r="K18" s="1"/>
      <c r="L18" s="1"/>
      <c r="M18" s="1"/>
      <c r="N18" s="1"/>
      <c r="O18" s="1"/>
      <c r="P18" s="1"/>
      <c r="Q18" s="1"/>
      <c r="R18" s="1"/>
      <c r="S18" s="1"/>
      <c r="T18" s="1"/>
      <c r="U18" s="1"/>
      <c r="V18" s="1"/>
      <c r="W18" s="1"/>
      <c r="X18" s="1"/>
      <c r="Y18" s="1"/>
      <c r="Z18" s="1"/>
    </row>
    <row r="19" spans="1:26" ht="14.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3">
      <c r="A20" s="152" t="s">
        <v>88</v>
      </c>
      <c r="B20" s="145"/>
      <c r="C20" s="145"/>
      <c r="D20" s="145"/>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53" t="s">
        <v>89</v>
      </c>
      <c r="B21" s="145"/>
      <c r="C21" s="145"/>
      <c r="D21" s="145"/>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19" t="s">
        <v>90</v>
      </c>
      <c r="B23" s="119" t="s">
        <v>91</v>
      </c>
      <c r="C23" s="119" t="s">
        <v>92</v>
      </c>
      <c r="D23" s="119" t="s">
        <v>1</v>
      </c>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17" t="s">
        <v>93</v>
      </c>
      <c r="B24" s="120" t="s">
        <v>94</v>
      </c>
      <c r="C24" s="118">
        <v>100</v>
      </c>
      <c r="D24" s="117" t="s">
        <v>95</v>
      </c>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17" t="s">
        <v>96</v>
      </c>
      <c r="B25" s="120" t="s">
        <v>94</v>
      </c>
      <c r="C25" s="118">
        <v>160</v>
      </c>
      <c r="D25" s="117" t="s">
        <v>95</v>
      </c>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17" t="s">
        <v>97</v>
      </c>
      <c r="B26" s="120" t="s">
        <v>98</v>
      </c>
      <c r="C26" s="118">
        <v>25</v>
      </c>
      <c r="D26" s="117" t="s">
        <v>99</v>
      </c>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17" t="s">
        <v>100</v>
      </c>
      <c r="B27" s="120" t="s">
        <v>98</v>
      </c>
      <c r="C27" s="118">
        <v>40</v>
      </c>
      <c r="D27" s="117" t="s">
        <v>101</v>
      </c>
      <c r="E27" s="1"/>
      <c r="F27" s="1"/>
      <c r="G27" s="1"/>
      <c r="H27" s="1"/>
      <c r="I27" s="1"/>
      <c r="J27" s="1"/>
      <c r="K27" s="1"/>
      <c r="L27" s="1"/>
      <c r="M27" s="1"/>
      <c r="N27" s="1"/>
      <c r="O27" s="1"/>
      <c r="P27" s="1"/>
      <c r="Q27" s="1"/>
      <c r="R27" s="1"/>
      <c r="S27" s="1"/>
      <c r="T27" s="1"/>
      <c r="U27" s="1"/>
      <c r="V27" s="1"/>
      <c r="W27" s="1"/>
      <c r="X27" s="1"/>
      <c r="Y27" s="1"/>
      <c r="Z27" s="1"/>
    </row>
    <row r="28" spans="1:26" ht="12.75" customHeight="1" x14ac:dyDescent="0.3">
      <c r="A28" s="121" t="s">
        <v>102</v>
      </c>
      <c r="B28" s="154" t="s">
        <v>103</v>
      </c>
      <c r="C28" s="156">
        <v>50</v>
      </c>
      <c r="D28" s="157" t="s">
        <v>104</v>
      </c>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22" t="s">
        <v>105</v>
      </c>
      <c r="B29" s="155"/>
      <c r="C29" s="155"/>
      <c r="D29" s="155"/>
      <c r="E29" s="1"/>
      <c r="F29" s="1"/>
      <c r="G29" s="1"/>
      <c r="H29" s="1"/>
      <c r="I29" s="1"/>
      <c r="J29" s="1"/>
      <c r="K29" s="1"/>
      <c r="L29" s="1"/>
      <c r="M29" s="1"/>
      <c r="N29" s="1"/>
      <c r="O29" s="1"/>
      <c r="P29" s="1"/>
      <c r="Q29" s="1"/>
      <c r="R29" s="1"/>
      <c r="S29" s="1"/>
      <c r="T29" s="1"/>
      <c r="U29" s="1"/>
      <c r="V29" s="1"/>
      <c r="W29" s="1"/>
      <c r="X29" s="1"/>
      <c r="Y29" s="1"/>
      <c r="Z29" s="1"/>
    </row>
    <row r="30" spans="1:26" ht="12.75" customHeight="1" x14ac:dyDescent="0.3">
      <c r="A30" s="121" t="s">
        <v>106</v>
      </c>
      <c r="B30" s="154" t="s">
        <v>103</v>
      </c>
      <c r="C30" s="156">
        <v>95</v>
      </c>
      <c r="D30" s="157" t="s">
        <v>104</v>
      </c>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22" t="s">
        <v>107</v>
      </c>
      <c r="B31" s="155"/>
      <c r="C31" s="155"/>
      <c r="D31" s="155"/>
      <c r="E31" s="1"/>
      <c r="F31" s="1"/>
      <c r="G31" s="1"/>
      <c r="H31" s="1"/>
      <c r="I31" s="1"/>
      <c r="J31" s="1"/>
      <c r="K31" s="1"/>
      <c r="L31" s="1"/>
      <c r="M31" s="1"/>
      <c r="N31" s="1"/>
      <c r="O31" s="1"/>
      <c r="P31" s="1"/>
      <c r="Q31" s="1"/>
      <c r="R31" s="1"/>
      <c r="S31" s="1"/>
      <c r="T31" s="1"/>
      <c r="U31" s="1"/>
      <c r="V31" s="1"/>
      <c r="W31" s="1"/>
      <c r="X31" s="1"/>
      <c r="Y31" s="1"/>
      <c r="Z31" s="1"/>
    </row>
    <row r="32" spans="1:26" ht="12.75" customHeight="1" x14ac:dyDescent="0.3">
      <c r="A32" s="121" t="s">
        <v>108</v>
      </c>
      <c r="B32" s="154" t="s">
        <v>103</v>
      </c>
      <c r="C32" s="156">
        <v>70</v>
      </c>
      <c r="D32" s="157" t="s">
        <v>104</v>
      </c>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22" t="s">
        <v>107</v>
      </c>
      <c r="B33" s="155"/>
      <c r="C33" s="155"/>
      <c r="D33" s="155"/>
      <c r="E33" s="1"/>
      <c r="F33" s="1"/>
      <c r="G33" s="1"/>
      <c r="H33" s="1"/>
      <c r="I33" s="1"/>
      <c r="J33" s="1"/>
      <c r="K33" s="1"/>
      <c r="L33" s="1"/>
      <c r="M33" s="1"/>
      <c r="N33" s="1"/>
      <c r="O33" s="1"/>
      <c r="P33" s="1"/>
      <c r="Q33" s="1"/>
      <c r="R33" s="1"/>
      <c r="S33" s="1"/>
      <c r="T33" s="1"/>
      <c r="U33" s="1"/>
      <c r="V33" s="1"/>
      <c r="W33" s="1"/>
      <c r="X33" s="1"/>
      <c r="Y33" s="1"/>
      <c r="Z33" s="1"/>
    </row>
    <row r="34" spans="1:26" ht="12.75" customHeight="1" x14ac:dyDescent="0.3">
      <c r="A34" s="121" t="s">
        <v>109</v>
      </c>
      <c r="B34" s="154" t="s">
        <v>103</v>
      </c>
      <c r="C34" s="156">
        <v>130</v>
      </c>
      <c r="D34" s="157" t="s">
        <v>104</v>
      </c>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22" t="s">
        <v>107</v>
      </c>
      <c r="B35" s="155"/>
      <c r="C35" s="155"/>
      <c r="D35" s="155"/>
      <c r="E35" s="1"/>
      <c r="F35" s="1"/>
      <c r="G35" s="1"/>
      <c r="H35" s="1"/>
      <c r="I35" s="1"/>
      <c r="J35" s="1"/>
      <c r="K35" s="1"/>
      <c r="L35" s="1"/>
      <c r="M35" s="1"/>
      <c r="N35" s="1"/>
      <c r="O35" s="1"/>
      <c r="P35" s="1"/>
      <c r="Q35" s="1"/>
      <c r="R35" s="1"/>
      <c r="S35" s="1"/>
      <c r="T35" s="1"/>
      <c r="U35" s="1"/>
      <c r="V35" s="1"/>
      <c r="W35" s="1"/>
      <c r="X35" s="1"/>
      <c r="Y35" s="1"/>
      <c r="Z35" s="1"/>
    </row>
    <row r="36" spans="1:26" ht="12.75" customHeight="1" x14ac:dyDescent="0.3">
      <c r="A36" s="121" t="s">
        <v>110</v>
      </c>
      <c r="B36" s="154" t="s">
        <v>103</v>
      </c>
      <c r="C36" s="156">
        <v>60</v>
      </c>
      <c r="D36" s="157" t="s">
        <v>104</v>
      </c>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22" t="s">
        <v>107</v>
      </c>
      <c r="B37" s="155"/>
      <c r="C37" s="155"/>
      <c r="D37" s="155"/>
      <c r="E37" s="1"/>
      <c r="F37" s="1"/>
      <c r="G37" s="1"/>
      <c r="H37" s="1"/>
      <c r="I37" s="1"/>
      <c r="J37" s="1"/>
      <c r="K37" s="1"/>
      <c r="L37" s="1"/>
      <c r="M37" s="1"/>
      <c r="N37" s="1"/>
      <c r="O37" s="1"/>
      <c r="P37" s="1"/>
      <c r="Q37" s="1"/>
      <c r="R37" s="1"/>
      <c r="S37" s="1"/>
      <c r="T37" s="1"/>
      <c r="U37" s="1"/>
      <c r="V37" s="1"/>
      <c r="W37" s="1"/>
      <c r="X37" s="1"/>
      <c r="Y37" s="1"/>
      <c r="Z37" s="1"/>
    </row>
    <row r="38" spans="1:26" ht="12.75" customHeight="1" x14ac:dyDescent="0.3">
      <c r="A38" s="121" t="s">
        <v>111</v>
      </c>
      <c r="B38" s="154" t="s">
        <v>103</v>
      </c>
      <c r="C38" s="156">
        <v>280</v>
      </c>
      <c r="D38" s="157" t="s">
        <v>104</v>
      </c>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22" t="s">
        <v>107</v>
      </c>
      <c r="B39" s="155"/>
      <c r="C39" s="155"/>
      <c r="D39" s="155"/>
      <c r="E39" s="1"/>
      <c r="F39" s="1"/>
      <c r="G39" s="1"/>
      <c r="H39" s="1"/>
      <c r="I39" s="1"/>
      <c r="J39" s="1"/>
      <c r="K39" s="1"/>
      <c r="L39" s="1"/>
      <c r="M39" s="1"/>
      <c r="N39" s="1"/>
      <c r="O39" s="1"/>
      <c r="P39" s="1"/>
      <c r="Q39" s="1"/>
      <c r="R39" s="1"/>
      <c r="S39" s="1"/>
      <c r="T39" s="1"/>
      <c r="U39" s="1"/>
      <c r="V39" s="1"/>
      <c r="W39" s="1"/>
      <c r="X39" s="1"/>
      <c r="Y39" s="1"/>
      <c r="Z39" s="1"/>
    </row>
    <row r="40" spans="1:26" ht="12.75" customHeight="1" x14ac:dyDescent="0.3">
      <c r="A40" s="121" t="s">
        <v>112</v>
      </c>
      <c r="B40" s="154" t="s">
        <v>103</v>
      </c>
      <c r="C40" s="156">
        <v>675</v>
      </c>
      <c r="D40" s="157" t="s">
        <v>104</v>
      </c>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22" t="s">
        <v>107</v>
      </c>
      <c r="B41" s="155"/>
      <c r="C41" s="155"/>
      <c r="D41" s="155"/>
      <c r="E41" s="1"/>
      <c r="F41" s="1"/>
      <c r="G41" s="1"/>
      <c r="H41" s="1"/>
      <c r="I41" s="1"/>
      <c r="J41" s="1"/>
      <c r="K41" s="1"/>
      <c r="L41" s="1"/>
      <c r="M41" s="1"/>
      <c r="N41" s="1"/>
      <c r="O41" s="1"/>
      <c r="P41" s="1"/>
      <c r="Q41" s="1"/>
      <c r="R41" s="1"/>
      <c r="S41" s="1"/>
      <c r="T41" s="1"/>
      <c r="U41" s="1"/>
      <c r="V41" s="1"/>
      <c r="W41" s="1"/>
      <c r="X41" s="1"/>
      <c r="Y41" s="1"/>
      <c r="Z41" s="1"/>
    </row>
    <row r="42" spans="1:26" ht="12.75" customHeight="1" x14ac:dyDescent="0.3">
      <c r="A42" s="121" t="s">
        <v>113</v>
      </c>
      <c r="B42" s="154" t="s">
        <v>103</v>
      </c>
      <c r="C42" s="156">
        <v>555</v>
      </c>
      <c r="D42" s="157" t="s">
        <v>114</v>
      </c>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22" t="s">
        <v>107</v>
      </c>
      <c r="B43" s="155"/>
      <c r="C43" s="155"/>
      <c r="D43" s="155"/>
      <c r="E43" s="1"/>
      <c r="F43" s="1"/>
      <c r="G43" s="1"/>
      <c r="H43" s="1"/>
      <c r="I43" s="1"/>
      <c r="J43" s="1"/>
      <c r="K43" s="1"/>
      <c r="L43" s="1"/>
      <c r="M43" s="1"/>
      <c r="N43" s="1"/>
      <c r="O43" s="1"/>
      <c r="P43" s="1"/>
      <c r="Q43" s="1"/>
      <c r="R43" s="1"/>
      <c r="S43" s="1"/>
      <c r="T43" s="1"/>
      <c r="U43" s="1"/>
      <c r="V43" s="1"/>
      <c r="W43" s="1"/>
      <c r="X43" s="1"/>
      <c r="Y43" s="1"/>
      <c r="Z43" s="1"/>
    </row>
    <row r="44" spans="1:26" ht="12.75" customHeight="1" x14ac:dyDescent="0.3">
      <c r="A44" s="121" t="s">
        <v>115</v>
      </c>
      <c r="B44" s="154" t="s">
        <v>103</v>
      </c>
      <c r="C44" s="156">
        <v>725</v>
      </c>
      <c r="D44" s="157" t="s">
        <v>114</v>
      </c>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22" t="s">
        <v>107</v>
      </c>
      <c r="B45" s="155"/>
      <c r="C45" s="155"/>
      <c r="D45" s="155"/>
      <c r="E45" s="1"/>
      <c r="F45" s="1"/>
      <c r="G45" s="1"/>
      <c r="H45" s="1"/>
      <c r="I45" s="1"/>
      <c r="J45" s="1"/>
      <c r="K45" s="1"/>
      <c r="L45" s="1"/>
      <c r="M45" s="1"/>
      <c r="N45" s="1"/>
      <c r="O45" s="1"/>
      <c r="P45" s="1"/>
      <c r="Q45" s="1"/>
      <c r="R45" s="1"/>
      <c r="S45" s="1"/>
      <c r="T45" s="1"/>
      <c r="U45" s="1"/>
      <c r="V45" s="1"/>
      <c r="W45" s="1"/>
      <c r="X45" s="1"/>
      <c r="Y45" s="1"/>
      <c r="Z45" s="1"/>
    </row>
    <row r="46" spans="1:26" ht="12.75" customHeight="1" x14ac:dyDescent="0.3">
      <c r="A46" s="121" t="s">
        <v>116</v>
      </c>
      <c r="B46" s="154" t="s">
        <v>103</v>
      </c>
      <c r="C46" s="156">
        <v>1315</v>
      </c>
      <c r="D46" s="157" t="s">
        <v>114</v>
      </c>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22" t="s">
        <v>107</v>
      </c>
      <c r="B47" s="155"/>
      <c r="C47" s="155"/>
      <c r="D47" s="155"/>
      <c r="E47" s="1"/>
      <c r="F47" s="1"/>
      <c r="G47" s="1"/>
      <c r="H47" s="1"/>
      <c r="I47" s="1"/>
      <c r="J47" s="1"/>
      <c r="K47" s="1"/>
      <c r="L47" s="1"/>
      <c r="M47" s="1"/>
      <c r="N47" s="1"/>
      <c r="O47" s="1"/>
      <c r="P47" s="1"/>
      <c r="Q47" s="1"/>
      <c r="R47" s="1"/>
      <c r="S47" s="1"/>
      <c r="T47" s="1"/>
      <c r="U47" s="1"/>
      <c r="V47" s="1"/>
      <c r="W47" s="1"/>
      <c r="X47" s="1"/>
      <c r="Y47" s="1"/>
      <c r="Z47" s="1"/>
    </row>
    <row r="48" spans="1:26" ht="12.75" customHeight="1" x14ac:dyDescent="0.3">
      <c r="A48" s="121" t="s">
        <v>117</v>
      </c>
      <c r="B48" s="154" t="s">
        <v>103</v>
      </c>
      <c r="C48" s="156">
        <v>90</v>
      </c>
      <c r="D48" s="157" t="s">
        <v>104</v>
      </c>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22" t="s">
        <v>107</v>
      </c>
      <c r="B49" s="155"/>
      <c r="C49" s="155"/>
      <c r="D49" s="155"/>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17" t="s">
        <v>118</v>
      </c>
      <c r="B50" s="120" t="s">
        <v>119</v>
      </c>
      <c r="C50" s="118">
        <v>10</v>
      </c>
      <c r="D50" s="117" t="s">
        <v>120</v>
      </c>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17" t="s">
        <v>121</v>
      </c>
      <c r="B51" s="120" t="s">
        <v>119</v>
      </c>
      <c r="C51" s="118">
        <v>25</v>
      </c>
      <c r="D51" s="117" t="s">
        <v>122</v>
      </c>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17" t="s">
        <v>123</v>
      </c>
      <c r="B52" s="120" t="s">
        <v>119</v>
      </c>
      <c r="C52" s="118">
        <v>20</v>
      </c>
      <c r="D52" s="117" t="s">
        <v>122</v>
      </c>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17" t="s">
        <v>124</v>
      </c>
      <c r="B53" s="120" t="s">
        <v>119</v>
      </c>
      <c r="C53" s="118">
        <v>40</v>
      </c>
      <c r="D53" s="117" t="s">
        <v>122</v>
      </c>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17" t="s">
        <v>125</v>
      </c>
      <c r="B54" s="120" t="s">
        <v>119</v>
      </c>
      <c r="C54" s="118">
        <v>20</v>
      </c>
      <c r="D54" s="117" t="s">
        <v>122</v>
      </c>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17" t="s">
        <v>126</v>
      </c>
      <c r="B55" s="120" t="s">
        <v>119</v>
      </c>
      <c r="C55" s="118">
        <v>70</v>
      </c>
      <c r="D55" s="117" t="s">
        <v>122</v>
      </c>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17" t="s">
        <v>127</v>
      </c>
      <c r="B56" s="120" t="s">
        <v>119</v>
      </c>
      <c r="C56" s="118">
        <v>205</v>
      </c>
      <c r="D56" s="117" t="s">
        <v>122</v>
      </c>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17" t="s">
        <v>128</v>
      </c>
      <c r="B57" s="120" t="s">
        <v>119</v>
      </c>
      <c r="C57" s="118">
        <v>160</v>
      </c>
      <c r="D57" s="117" t="s">
        <v>122</v>
      </c>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17" t="s">
        <v>129</v>
      </c>
      <c r="B58" s="120" t="s">
        <v>119</v>
      </c>
      <c r="C58" s="118">
        <v>185</v>
      </c>
      <c r="D58" s="117" t="s">
        <v>122</v>
      </c>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17" t="s">
        <v>130</v>
      </c>
      <c r="B59" s="120" t="s">
        <v>119</v>
      </c>
      <c r="C59" s="118">
        <v>325</v>
      </c>
      <c r="D59" s="117" t="s">
        <v>122</v>
      </c>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17" t="s">
        <v>131</v>
      </c>
      <c r="B60" s="120" t="s">
        <v>119</v>
      </c>
      <c r="C60" s="118">
        <v>25</v>
      </c>
      <c r="D60" s="117" t="s">
        <v>122</v>
      </c>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17" t="s">
        <v>132</v>
      </c>
      <c r="B61" s="120" t="s">
        <v>133</v>
      </c>
      <c r="C61" s="118">
        <v>7</v>
      </c>
      <c r="D61" s="117" t="s">
        <v>134</v>
      </c>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17" t="s">
        <v>135</v>
      </c>
      <c r="B62" s="120" t="s">
        <v>136</v>
      </c>
      <c r="C62" s="118">
        <v>10</v>
      </c>
      <c r="D62" s="117" t="s">
        <v>137</v>
      </c>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17" t="s">
        <v>138</v>
      </c>
      <c r="B63" s="120" t="s">
        <v>139</v>
      </c>
      <c r="C63" s="118">
        <v>15</v>
      </c>
      <c r="D63" s="117" t="s">
        <v>140</v>
      </c>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17" t="s">
        <v>141</v>
      </c>
      <c r="B64" s="120" t="s">
        <v>142</v>
      </c>
      <c r="C64" s="118">
        <v>25</v>
      </c>
      <c r="D64" s="117" t="s">
        <v>143</v>
      </c>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17" t="s">
        <v>144</v>
      </c>
      <c r="B65" s="120" t="s">
        <v>145</v>
      </c>
      <c r="C65" s="118">
        <v>470</v>
      </c>
      <c r="D65" s="117" t="s">
        <v>146</v>
      </c>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17" t="s">
        <v>147</v>
      </c>
      <c r="B66" s="120" t="s">
        <v>148</v>
      </c>
      <c r="C66" s="118">
        <v>465</v>
      </c>
      <c r="D66" s="117" t="s">
        <v>149</v>
      </c>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17" t="s">
        <v>150</v>
      </c>
      <c r="B67" s="120" t="s">
        <v>98</v>
      </c>
      <c r="C67" s="118">
        <v>30</v>
      </c>
      <c r="D67" s="117" t="s">
        <v>151</v>
      </c>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17" t="s">
        <v>152</v>
      </c>
      <c r="B68" s="120" t="s">
        <v>148</v>
      </c>
      <c r="C68" s="118">
        <v>95</v>
      </c>
      <c r="D68" s="117" t="s">
        <v>153</v>
      </c>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17" t="s">
        <v>154</v>
      </c>
      <c r="B69" s="120" t="s">
        <v>155</v>
      </c>
      <c r="C69" s="118" t="s">
        <v>156</v>
      </c>
      <c r="D69" s="117" t="s">
        <v>14</v>
      </c>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17" t="s">
        <v>157</v>
      </c>
      <c r="B70" s="120" t="s">
        <v>158</v>
      </c>
      <c r="C70" s="118">
        <v>100</v>
      </c>
      <c r="D70" s="117" t="s">
        <v>14</v>
      </c>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17" t="s">
        <v>159</v>
      </c>
      <c r="B71" s="120" t="s">
        <v>160</v>
      </c>
      <c r="C71" s="118">
        <v>20</v>
      </c>
      <c r="D71" s="117" t="s">
        <v>161</v>
      </c>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17" t="s">
        <v>162</v>
      </c>
      <c r="B72" s="120" t="s">
        <v>119</v>
      </c>
      <c r="C72" s="118">
        <v>40</v>
      </c>
      <c r="D72" s="117" t="s">
        <v>163</v>
      </c>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17" t="s">
        <v>164</v>
      </c>
      <c r="B73" s="120" t="s">
        <v>119</v>
      </c>
      <c r="C73" s="118">
        <v>70</v>
      </c>
      <c r="D73" s="117" t="s">
        <v>163</v>
      </c>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17" t="s">
        <v>165</v>
      </c>
      <c r="B74" s="120" t="s">
        <v>119</v>
      </c>
      <c r="C74" s="118">
        <v>120</v>
      </c>
      <c r="D74" s="117" t="s">
        <v>163</v>
      </c>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17" t="s">
        <v>166</v>
      </c>
      <c r="B75" s="120" t="s">
        <v>119</v>
      </c>
      <c r="C75" s="118">
        <v>1030</v>
      </c>
      <c r="D75" s="117" t="s">
        <v>167</v>
      </c>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17" t="s">
        <v>168</v>
      </c>
      <c r="B76" s="120" t="s">
        <v>169</v>
      </c>
      <c r="C76" s="118">
        <v>75</v>
      </c>
      <c r="D76" s="117" t="s">
        <v>170</v>
      </c>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17" t="s">
        <v>171</v>
      </c>
      <c r="B77" s="120" t="s">
        <v>169</v>
      </c>
      <c r="C77" s="118">
        <v>105</v>
      </c>
      <c r="D77" s="117" t="s">
        <v>170</v>
      </c>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17" t="s">
        <v>172</v>
      </c>
      <c r="B78" s="120" t="s">
        <v>169</v>
      </c>
      <c r="C78" s="118">
        <v>185</v>
      </c>
      <c r="D78" s="117" t="s">
        <v>170</v>
      </c>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17" t="s">
        <v>173</v>
      </c>
      <c r="B79" s="120" t="s">
        <v>169</v>
      </c>
      <c r="C79" s="118">
        <v>405</v>
      </c>
      <c r="D79" s="117" t="s">
        <v>170</v>
      </c>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17" t="s">
        <v>174</v>
      </c>
      <c r="B80" s="120" t="s">
        <v>169</v>
      </c>
      <c r="C80" s="118">
        <v>70</v>
      </c>
      <c r="D80" s="117" t="s">
        <v>170</v>
      </c>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17" t="s">
        <v>175</v>
      </c>
      <c r="B81" s="120" t="s">
        <v>169</v>
      </c>
      <c r="C81" s="118">
        <v>135</v>
      </c>
      <c r="D81" s="117" t="s">
        <v>170</v>
      </c>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17" t="s">
        <v>176</v>
      </c>
      <c r="B82" s="120" t="s">
        <v>169</v>
      </c>
      <c r="C82" s="118">
        <v>280</v>
      </c>
      <c r="D82" s="117" t="s">
        <v>170</v>
      </c>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17" t="s">
        <v>177</v>
      </c>
      <c r="B83" s="120" t="s">
        <v>169</v>
      </c>
      <c r="C83" s="118">
        <v>605</v>
      </c>
      <c r="D83" s="117" t="s">
        <v>170</v>
      </c>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17" t="s">
        <v>178</v>
      </c>
      <c r="B84" s="120" t="s">
        <v>179</v>
      </c>
      <c r="C84" s="118">
        <v>20</v>
      </c>
      <c r="D84" s="117" t="s">
        <v>14</v>
      </c>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17" t="s">
        <v>180</v>
      </c>
      <c r="B85" s="120" t="s">
        <v>119</v>
      </c>
      <c r="C85" s="118">
        <v>15</v>
      </c>
      <c r="D85" s="117" t="s">
        <v>14</v>
      </c>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17" t="s">
        <v>181</v>
      </c>
      <c r="B86" s="120" t="s">
        <v>182</v>
      </c>
      <c r="C86" s="118">
        <v>110</v>
      </c>
      <c r="D86" s="117" t="s">
        <v>183</v>
      </c>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17" t="s">
        <v>184</v>
      </c>
      <c r="B87" s="120" t="s">
        <v>145</v>
      </c>
      <c r="C87" s="118">
        <v>45</v>
      </c>
      <c r="D87" s="117" t="s">
        <v>185</v>
      </c>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17" t="s">
        <v>186</v>
      </c>
      <c r="B88" s="120" t="s">
        <v>145</v>
      </c>
      <c r="C88" s="118">
        <v>90</v>
      </c>
      <c r="D88" s="117" t="s">
        <v>187</v>
      </c>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17" t="s">
        <v>188</v>
      </c>
      <c r="B89" s="120" t="s">
        <v>145</v>
      </c>
      <c r="C89" s="118">
        <v>140</v>
      </c>
      <c r="D89" s="117" t="s">
        <v>187</v>
      </c>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17" t="s">
        <v>189</v>
      </c>
      <c r="B90" s="120" t="s">
        <v>145</v>
      </c>
      <c r="C90" s="118">
        <v>275</v>
      </c>
      <c r="D90" s="117" t="s">
        <v>187</v>
      </c>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17" t="s">
        <v>190</v>
      </c>
      <c r="B91" s="120" t="s">
        <v>191</v>
      </c>
      <c r="C91" s="118">
        <v>265</v>
      </c>
      <c r="D91" s="117" t="s">
        <v>192</v>
      </c>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17" t="s">
        <v>193</v>
      </c>
      <c r="B92" s="120" t="s">
        <v>194</v>
      </c>
      <c r="C92" s="118">
        <v>100</v>
      </c>
      <c r="D92" s="117" t="s">
        <v>195</v>
      </c>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17" t="s">
        <v>196</v>
      </c>
      <c r="B93" s="120" t="s">
        <v>194</v>
      </c>
      <c r="C93" s="118">
        <v>50</v>
      </c>
      <c r="D93" s="117" t="s">
        <v>197</v>
      </c>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17" t="s">
        <v>198</v>
      </c>
      <c r="B94" s="120" t="s">
        <v>14</v>
      </c>
      <c r="C94" s="118">
        <v>1100</v>
      </c>
      <c r="D94" s="117" t="s">
        <v>199</v>
      </c>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23" t="s">
        <v>200</v>
      </c>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19" t="s">
        <v>90</v>
      </c>
      <c r="B98" s="119" t="s">
        <v>91</v>
      </c>
      <c r="C98" s="119" t="s">
        <v>92</v>
      </c>
      <c r="D98" s="119" t="s">
        <v>1</v>
      </c>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17" t="s">
        <v>201</v>
      </c>
      <c r="B99" s="120" t="s">
        <v>202</v>
      </c>
      <c r="C99" s="120" t="s">
        <v>203</v>
      </c>
      <c r="D99" s="117" t="s">
        <v>204</v>
      </c>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14" t="s">
        <v>205</v>
      </c>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58" t="s">
        <v>206</v>
      </c>
      <c r="B103" s="145"/>
      <c r="C103" s="145"/>
      <c r="D103" s="1"/>
      <c r="E103" s="1"/>
      <c r="F103" s="1"/>
      <c r="G103" s="1"/>
      <c r="H103" s="1"/>
      <c r="I103" s="1"/>
      <c r="J103" s="1"/>
      <c r="K103" s="1"/>
      <c r="L103" s="1"/>
      <c r="M103" s="1"/>
      <c r="N103" s="1"/>
      <c r="O103" s="1"/>
      <c r="P103" s="1"/>
      <c r="Q103" s="1"/>
      <c r="R103" s="1"/>
      <c r="S103" s="1"/>
      <c r="T103" s="1"/>
      <c r="U103" s="1"/>
      <c r="V103" s="1"/>
      <c r="W103" s="1"/>
      <c r="X103" s="1"/>
      <c r="Y103" s="1"/>
      <c r="Z103" s="1"/>
    </row>
    <row r="104" spans="1:26" ht="27.75" customHeight="1" x14ac:dyDescent="0.3">
      <c r="A104" s="159" t="s">
        <v>207</v>
      </c>
      <c r="B104" s="145"/>
      <c r="C104" s="145"/>
      <c r="D104" s="145"/>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19" t="s">
        <v>90</v>
      </c>
      <c r="B106" s="119" t="s">
        <v>91</v>
      </c>
      <c r="C106" s="119" t="s">
        <v>92</v>
      </c>
      <c r="D106" s="119" t="s">
        <v>1</v>
      </c>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17" t="s">
        <v>201</v>
      </c>
      <c r="B107" s="120" t="s">
        <v>202</v>
      </c>
      <c r="C107" s="120" t="s">
        <v>203</v>
      </c>
      <c r="D107" s="117" t="s">
        <v>204</v>
      </c>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9">
    <mergeCell ref="A103:C103"/>
    <mergeCell ref="A104:D104"/>
    <mergeCell ref="B42:B43"/>
    <mergeCell ref="C42:C43"/>
    <mergeCell ref="D42:D43"/>
    <mergeCell ref="B44:B45"/>
    <mergeCell ref="C44:C45"/>
    <mergeCell ref="D44:D45"/>
    <mergeCell ref="B46:B47"/>
    <mergeCell ref="C46:C47"/>
    <mergeCell ref="D46:D47"/>
    <mergeCell ref="B48:B49"/>
    <mergeCell ref="C48:C49"/>
    <mergeCell ref="D48:D49"/>
    <mergeCell ref="C40:C41"/>
    <mergeCell ref="D40:D41"/>
    <mergeCell ref="B36:B37"/>
    <mergeCell ref="C36:C37"/>
    <mergeCell ref="D36:D37"/>
    <mergeCell ref="B38:B39"/>
    <mergeCell ref="C38:C39"/>
    <mergeCell ref="D38:D39"/>
    <mergeCell ref="B40:B41"/>
    <mergeCell ref="C34:C35"/>
    <mergeCell ref="D34:D35"/>
    <mergeCell ref="B30:B31"/>
    <mergeCell ref="C30:C31"/>
    <mergeCell ref="D30:D31"/>
    <mergeCell ref="B32:B33"/>
    <mergeCell ref="C32:C33"/>
    <mergeCell ref="D32:D33"/>
    <mergeCell ref="B34:B35"/>
    <mergeCell ref="A1:D1"/>
    <mergeCell ref="A8:C8"/>
    <mergeCell ref="A20:D20"/>
    <mergeCell ref="A21:D21"/>
    <mergeCell ref="B28:B29"/>
    <mergeCell ref="C28:C29"/>
    <mergeCell ref="D28:D29"/>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9"/>
  <sheetViews>
    <sheetView zoomScale="85" zoomScaleNormal="85" workbookViewId="0">
      <selection activeCell="B8" sqref="B8"/>
    </sheetView>
  </sheetViews>
  <sheetFormatPr defaultColWidth="12.59765625" defaultRowHeight="15" customHeight="1" x14ac:dyDescent="0.25"/>
  <cols>
    <col min="1" max="1" width="49.3984375" customWidth="1"/>
    <col min="2" max="2" width="17.3984375" customWidth="1"/>
    <col min="3" max="22" width="12.59765625" customWidth="1"/>
  </cols>
  <sheetData>
    <row r="1" spans="1:26" ht="22.5" customHeight="1" x14ac:dyDescent="0.3">
      <c r="A1" s="150" t="s">
        <v>208</v>
      </c>
      <c r="B1" s="145"/>
      <c r="C1" s="145"/>
      <c r="D1" s="1"/>
      <c r="E1" s="1"/>
      <c r="F1" s="124"/>
      <c r="G1" s="124"/>
      <c r="H1" s="124"/>
      <c r="I1" s="124"/>
      <c r="J1" s="124"/>
      <c r="K1" s="124"/>
      <c r="L1" s="124"/>
      <c r="M1" s="124"/>
      <c r="N1" s="124"/>
      <c r="O1" s="125"/>
      <c r="P1" s="125"/>
      <c r="Q1" s="125"/>
      <c r="R1" s="125"/>
      <c r="S1" s="125"/>
      <c r="T1" s="125"/>
      <c r="U1" s="125"/>
      <c r="V1" s="125"/>
      <c r="W1" s="1"/>
      <c r="X1" s="1"/>
      <c r="Y1" s="1"/>
      <c r="Z1" s="1"/>
    </row>
    <row r="2" spans="1:26" ht="12.75" customHeight="1" x14ac:dyDescent="0.3">
      <c r="A2" s="126"/>
      <c r="B2" s="126"/>
      <c r="C2" s="126"/>
      <c r="D2" s="126"/>
      <c r="E2" s="126"/>
      <c r="F2" s="125"/>
      <c r="G2" s="125"/>
      <c r="H2" s="125"/>
      <c r="I2" s="125"/>
      <c r="J2" s="125"/>
      <c r="K2" s="125"/>
      <c r="L2" s="125"/>
      <c r="M2" s="125"/>
      <c r="N2" s="125"/>
      <c r="O2" s="125"/>
      <c r="P2" s="125"/>
      <c r="Q2" s="125"/>
      <c r="R2" s="125"/>
      <c r="S2" s="125"/>
      <c r="T2" s="125"/>
      <c r="U2" s="125"/>
      <c r="V2" s="125"/>
      <c r="W2" s="1"/>
      <c r="X2" s="1"/>
      <c r="Y2" s="1"/>
      <c r="Z2" s="1"/>
    </row>
    <row r="3" spans="1:26" ht="108" customHeight="1" x14ac:dyDescent="0.3">
      <c r="A3" s="160" t="s">
        <v>209</v>
      </c>
      <c r="B3" s="161"/>
      <c r="C3" s="127"/>
      <c r="D3" s="128"/>
      <c r="E3" s="128"/>
      <c r="F3" s="1"/>
      <c r="G3" s="1"/>
      <c r="H3" s="1"/>
      <c r="I3" s="1"/>
      <c r="J3" s="1"/>
      <c r="K3" s="1"/>
      <c r="L3" s="1"/>
      <c r="M3" s="1"/>
      <c r="N3" s="1"/>
      <c r="O3" s="1"/>
      <c r="P3" s="1"/>
      <c r="Q3" s="1"/>
      <c r="R3" s="1"/>
      <c r="S3" s="1"/>
      <c r="T3" s="1"/>
      <c r="U3" s="1"/>
      <c r="V3" s="1"/>
      <c r="W3" s="1"/>
      <c r="X3" s="1"/>
      <c r="Y3" s="1"/>
      <c r="Z3" s="1"/>
    </row>
    <row r="4" spans="1:26" ht="14.4" x14ac:dyDescent="0.3">
      <c r="A4" s="129" t="s">
        <v>1</v>
      </c>
      <c r="B4" s="130" t="s">
        <v>210</v>
      </c>
      <c r="C4" s="128"/>
      <c r="D4" s="128"/>
      <c r="E4" s="128"/>
      <c r="F4" s="1"/>
      <c r="G4" s="1"/>
      <c r="H4" s="1"/>
      <c r="I4" s="1"/>
      <c r="J4" s="1"/>
      <c r="K4" s="1"/>
      <c r="L4" s="1"/>
      <c r="M4" s="1"/>
      <c r="N4" s="1"/>
      <c r="O4" s="1"/>
      <c r="P4" s="1"/>
      <c r="Q4" s="1"/>
      <c r="R4" s="1"/>
      <c r="S4" s="1"/>
      <c r="T4" s="1"/>
      <c r="U4" s="1"/>
      <c r="V4" s="1"/>
      <c r="W4" s="1"/>
      <c r="X4" s="1"/>
      <c r="Y4" s="1"/>
      <c r="Z4" s="1"/>
    </row>
    <row r="5" spans="1:26" ht="14.4" x14ac:dyDescent="0.3">
      <c r="A5" s="131"/>
      <c r="B5" s="132"/>
      <c r="C5" s="128"/>
      <c r="D5" s="128"/>
      <c r="E5" s="128"/>
      <c r="F5" s="1"/>
      <c r="G5" s="1"/>
      <c r="H5" s="1"/>
      <c r="I5" s="1"/>
      <c r="J5" s="1"/>
      <c r="K5" s="1"/>
      <c r="L5" s="1"/>
      <c r="M5" s="1"/>
      <c r="N5" s="1"/>
      <c r="O5" s="1"/>
      <c r="P5" s="1"/>
      <c r="Q5" s="1"/>
      <c r="R5" s="1"/>
      <c r="S5" s="1"/>
      <c r="T5" s="1"/>
      <c r="U5" s="1"/>
      <c r="V5" s="1"/>
      <c r="W5" s="1"/>
      <c r="X5" s="1"/>
      <c r="Y5" s="1"/>
      <c r="Z5" s="1"/>
    </row>
    <row r="6" spans="1:26" ht="14.4" x14ac:dyDescent="0.3">
      <c r="A6" s="131" t="s">
        <v>211</v>
      </c>
      <c r="B6" s="133">
        <v>160</v>
      </c>
      <c r="C6" s="128"/>
      <c r="D6" s="128"/>
      <c r="E6" s="128"/>
      <c r="F6" s="1"/>
      <c r="G6" s="1"/>
      <c r="H6" s="1"/>
      <c r="I6" s="1"/>
      <c r="J6" s="1"/>
      <c r="K6" s="1"/>
      <c r="L6" s="1"/>
      <c r="M6" s="1"/>
      <c r="N6" s="1"/>
      <c r="O6" s="1"/>
      <c r="P6" s="1"/>
      <c r="Q6" s="1"/>
      <c r="R6" s="1"/>
      <c r="S6" s="1"/>
      <c r="T6" s="1"/>
      <c r="U6" s="1"/>
      <c r="V6" s="1"/>
      <c r="W6" s="1"/>
      <c r="X6" s="1"/>
      <c r="Y6" s="1"/>
      <c r="Z6" s="1"/>
    </row>
    <row r="7" spans="1:26" ht="14.4" x14ac:dyDescent="0.3">
      <c r="A7" s="131" t="s">
        <v>212</v>
      </c>
      <c r="B7" s="133">
        <v>190</v>
      </c>
      <c r="C7" s="128"/>
      <c r="D7" s="128"/>
      <c r="E7" s="128"/>
      <c r="F7" s="1"/>
      <c r="G7" s="1"/>
      <c r="H7" s="1"/>
      <c r="I7" s="1"/>
      <c r="J7" s="1"/>
      <c r="K7" s="1"/>
      <c r="L7" s="1"/>
      <c r="M7" s="1"/>
      <c r="N7" s="1"/>
      <c r="O7" s="1"/>
      <c r="P7" s="1"/>
      <c r="Q7" s="1"/>
      <c r="R7" s="1"/>
      <c r="S7" s="1"/>
      <c r="T7" s="1"/>
      <c r="U7" s="1"/>
      <c r="V7" s="1"/>
      <c r="W7" s="1"/>
      <c r="X7" s="1"/>
      <c r="Y7" s="1"/>
      <c r="Z7" s="1"/>
    </row>
    <row r="8" spans="1:26" ht="14.4" x14ac:dyDescent="0.3">
      <c r="A8" s="131" t="s">
        <v>213</v>
      </c>
      <c r="B8" s="133">
        <v>170</v>
      </c>
      <c r="C8" s="128"/>
      <c r="D8" s="128"/>
      <c r="E8" s="128"/>
      <c r="F8" s="1"/>
      <c r="G8" s="1"/>
      <c r="H8" s="1"/>
      <c r="I8" s="1"/>
      <c r="J8" s="1"/>
      <c r="K8" s="1"/>
      <c r="L8" s="1"/>
      <c r="M8" s="1"/>
      <c r="N8" s="1"/>
      <c r="O8" s="1"/>
      <c r="P8" s="1"/>
      <c r="Q8" s="1"/>
      <c r="R8" s="1"/>
      <c r="S8" s="1"/>
      <c r="T8" s="1"/>
      <c r="U8" s="1"/>
      <c r="V8" s="1"/>
      <c r="W8" s="1"/>
      <c r="X8" s="1"/>
      <c r="Y8" s="1"/>
      <c r="Z8" s="1"/>
    </row>
    <row r="9" spans="1:26" ht="14.4" x14ac:dyDescent="0.3">
      <c r="A9" s="131" t="s">
        <v>214</v>
      </c>
      <c r="B9" s="133">
        <v>170</v>
      </c>
      <c r="C9" s="128"/>
      <c r="D9" s="128"/>
      <c r="E9" s="128"/>
      <c r="F9" s="1"/>
      <c r="G9" s="1"/>
      <c r="H9" s="1"/>
      <c r="I9" s="1"/>
      <c r="J9" s="1"/>
      <c r="K9" s="1"/>
      <c r="L9" s="1"/>
      <c r="M9" s="1"/>
      <c r="N9" s="1"/>
      <c r="O9" s="1"/>
      <c r="P9" s="1"/>
      <c r="Q9" s="1"/>
      <c r="R9" s="1"/>
      <c r="S9" s="1"/>
      <c r="T9" s="1"/>
      <c r="U9" s="1"/>
      <c r="V9" s="1"/>
      <c r="W9" s="1"/>
      <c r="X9" s="1"/>
      <c r="Y9" s="1"/>
      <c r="Z9" s="1"/>
    </row>
    <row r="10" spans="1:26" ht="14.4" x14ac:dyDescent="0.3">
      <c r="A10" s="131"/>
      <c r="B10" s="132"/>
      <c r="C10" s="128"/>
      <c r="D10" s="128"/>
      <c r="E10" s="128"/>
      <c r="F10" s="1"/>
      <c r="G10" s="1"/>
      <c r="H10" s="1"/>
      <c r="I10" s="1"/>
      <c r="J10" s="1"/>
      <c r="K10" s="1"/>
      <c r="L10" s="1"/>
      <c r="M10" s="1"/>
      <c r="N10" s="1"/>
      <c r="O10" s="1"/>
      <c r="P10" s="1"/>
      <c r="Q10" s="1"/>
      <c r="R10" s="1"/>
      <c r="S10" s="1"/>
      <c r="T10" s="1"/>
      <c r="U10" s="1"/>
      <c r="V10" s="1"/>
      <c r="W10" s="1"/>
      <c r="X10" s="1"/>
      <c r="Y10" s="1"/>
      <c r="Z10" s="1"/>
    </row>
    <row r="11" spans="1:26" ht="14.4" x14ac:dyDescent="0.3">
      <c r="A11" s="131" t="s">
        <v>215</v>
      </c>
      <c r="B11" s="133">
        <v>160</v>
      </c>
      <c r="C11" s="128"/>
      <c r="D11" s="128"/>
      <c r="E11" s="128"/>
      <c r="F11" s="1"/>
      <c r="G11" s="1"/>
      <c r="H11" s="1"/>
      <c r="I11" s="1"/>
      <c r="J11" s="1"/>
      <c r="K11" s="1"/>
      <c r="L11" s="1"/>
      <c r="M11" s="1"/>
      <c r="N11" s="1"/>
      <c r="O11" s="1"/>
      <c r="P11" s="1"/>
      <c r="Q11" s="1"/>
      <c r="R11" s="1"/>
      <c r="S11" s="1"/>
      <c r="T11" s="1"/>
      <c r="U11" s="1"/>
      <c r="V11" s="1"/>
      <c r="W11" s="1"/>
      <c r="X11" s="1"/>
      <c r="Y11" s="1"/>
      <c r="Z11" s="1"/>
    </row>
    <row r="12" spans="1:26" ht="14.4" x14ac:dyDescent="0.3">
      <c r="A12" s="131" t="s">
        <v>216</v>
      </c>
      <c r="B12" s="133">
        <v>190</v>
      </c>
      <c r="C12" s="128"/>
      <c r="D12" s="128"/>
      <c r="E12" s="128"/>
      <c r="F12" s="1"/>
      <c r="G12" s="1"/>
      <c r="H12" s="1"/>
      <c r="I12" s="1"/>
      <c r="J12" s="1"/>
      <c r="K12" s="1"/>
      <c r="L12" s="1"/>
      <c r="M12" s="1"/>
      <c r="N12" s="1"/>
      <c r="O12" s="1"/>
      <c r="P12" s="1"/>
      <c r="Q12" s="1"/>
      <c r="R12" s="1"/>
      <c r="S12" s="1"/>
      <c r="T12" s="1"/>
      <c r="U12" s="1"/>
      <c r="V12" s="1"/>
      <c r="W12" s="1"/>
      <c r="X12" s="1"/>
      <c r="Y12" s="1"/>
      <c r="Z12" s="1"/>
    </row>
    <row r="13" spans="1:26" ht="14.4" x14ac:dyDescent="0.3">
      <c r="A13" s="131" t="s">
        <v>217</v>
      </c>
      <c r="B13" s="133">
        <v>170</v>
      </c>
      <c r="C13" s="128"/>
      <c r="D13" s="128"/>
      <c r="E13" s="128"/>
      <c r="F13" s="1"/>
      <c r="G13" s="1"/>
      <c r="H13" s="1"/>
      <c r="I13" s="1"/>
      <c r="J13" s="1"/>
      <c r="K13" s="1"/>
      <c r="L13" s="1"/>
      <c r="M13" s="1"/>
      <c r="N13" s="1"/>
      <c r="O13" s="1"/>
      <c r="P13" s="1"/>
      <c r="Q13" s="1"/>
      <c r="R13" s="1"/>
      <c r="S13" s="1"/>
      <c r="T13" s="1"/>
      <c r="U13" s="1"/>
      <c r="V13" s="1"/>
      <c r="W13" s="1"/>
      <c r="X13" s="1"/>
      <c r="Y13" s="1"/>
      <c r="Z13" s="1"/>
    </row>
    <row r="14" spans="1:26" ht="14.4" x14ac:dyDescent="0.3">
      <c r="A14" s="131" t="s">
        <v>218</v>
      </c>
      <c r="B14" s="133">
        <v>170</v>
      </c>
      <c r="C14" s="128"/>
      <c r="D14" s="128"/>
      <c r="E14" s="128"/>
      <c r="F14" s="1"/>
      <c r="G14" s="1"/>
      <c r="H14" s="1"/>
      <c r="I14" s="1"/>
      <c r="J14" s="1"/>
      <c r="K14" s="1"/>
      <c r="L14" s="1"/>
      <c r="M14" s="1"/>
      <c r="N14" s="1"/>
      <c r="O14" s="1"/>
      <c r="P14" s="1"/>
      <c r="Q14" s="1"/>
      <c r="R14" s="1"/>
      <c r="S14" s="1"/>
      <c r="T14" s="1"/>
      <c r="U14" s="1"/>
      <c r="V14" s="1"/>
      <c r="W14" s="1"/>
      <c r="X14" s="1"/>
      <c r="Y14" s="1"/>
      <c r="Z14" s="1"/>
    </row>
    <row r="15" spans="1:26" ht="14.4" x14ac:dyDescent="0.3">
      <c r="A15" s="131"/>
      <c r="B15" s="132"/>
      <c r="C15" s="128"/>
      <c r="D15" s="128"/>
      <c r="E15" s="128"/>
      <c r="F15" s="1"/>
      <c r="G15" s="1"/>
      <c r="H15" s="1"/>
      <c r="I15" s="1"/>
      <c r="J15" s="1"/>
      <c r="K15" s="1"/>
      <c r="L15" s="1"/>
      <c r="M15" s="1"/>
      <c r="N15" s="1"/>
      <c r="O15" s="1"/>
      <c r="P15" s="1"/>
      <c r="Q15" s="1"/>
      <c r="R15" s="1"/>
      <c r="S15" s="1"/>
      <c r="T15" s="1"/>
      <c r="U15" s="1"/>
      <c r="V15" s="1"/>
      <c r="W15" s="1"/>
      <c r="X15" s="1"/>
      <c r="Y15" s="1"/>
      <c r="Z15" s="1"/>
    </row>
    <row r="16" spans="1:26" ht="14.4" x14ac:dyDescent="0.3">
      <c r="A16" s="131" t="s">
        <v>219</v>
      </c>
      <c r="B16" s="132"/>
      <c r="C16" s="128"/>
      <c r="D16" s="128"/>
      <c r="E16" s="128"/>
      <c r="F16" s="1"/>
      <c r="G16" s="1"/>
      <c r="H16" s="1"/>
      <c r="I16" s="1"/>
      <c r="J16" s="1"/>
      <c r="K16" s="1"/>
      <c r="L16" s="1"/>
      <c r="M16" s="1"/>
      <c r="N16" s="1"/>
      <c r="O16" s="1"/>
      <c r="P16" s="1"/>
      <c r="Q16" s="1"/>
      <c r="R16" s="1"/>
      <c r="S16" s="1"/>
      <c r="T16" s="1"/>
      <c r="U16" s="1"/>
      <c r="V16" s="1"/>
      <c r="W16" s="1"/>
      <c r="X16" s="1"/>
      <c r="Y16" s="1"/>
      <c r="Z16" s="1"/>
    </row>
    <row r="17" spans="1:26" ht="14.4" x14ac:dyDescent="0.3">
      <c r="A17" s="134" t="s">
        <v>220</v>
      </c>
      <c r="B17" s="135">
        <v>140</v>
      </c>
      <c r="C17" s="128"/>
      <c r="D17" s="128"/>
      <c r="E17" s="128"/>
      <c r="F17" s="1"/>
      <c r="G17" s="1"/>
      <c r="H17" s="1"/>
      <c r="I17" s="1"/>
      <c r="J17" s="1"/>
      <c r="K17" s="1"/>
      <c r="L17" s="1"/>
      <c r="M17" s="1"/>
      <c r="N17" s="1"/>
      <c r="O17" s="1"/>
      <c r="P17" s="1"/>
      <c r="Q17" s="1"/>
      <c r="R17" s="1"/>
      <c r="S17" s="1"/>
      <c r="T17" s="1"/>
      <c r="U17" s="1"/>
      <c r="V17" s="1"/>
      <c r="W17" s="1"/>
      <c r="X17" s="1"/>
      <c r="Y17" s="1"/>
      <c r="Z17" s="1"/>
    </row>
    <row r="18" spans="1:26" ht="14.4" x14ac:dyDescent="0.3">
      <c r="A18" s="134" t="s">
        <v>221</v>
      </c>
      <c r="B18" s="135">
        <v>210</v>
      </c>
      <c r="C18" s="128"/>
      <c r="D18" s="128"/>
      <c r="E18" s="128"/>
      <c r="F18" s="1"/>
      <c r="G18" s="1"/>
      <c r="H18" s="1"/>
      <c r="I18" s="1"/>
      <c r="J18" s="1"/>
      <c r="K18" s="1"/>
      <c r="L18" s="1"/>
      <c r="M18" s="1"/>
      <c r="N18" s="1"/>
      <c r="O18" s="1"/>
      <c r="P18" s="1"/>
      <c r="Q18" s="1"/>
      <c r="R18" s="1"/>
      <c r="S18" s="1"/>
      <c r="T18" s="1"/>
      <c r="U18" s="1"/>
      <c r="V18" s="1"/>
      <c r="W18" s="1"/>
      <c r="X18" s="1"/>
      <c r="Y18" s="1"/>
      <c r="Z18" s="1"/>
    </row>
    <row r="19" spans="1:26" ht="14.4" x14ac:dyDescent="0.3">
      <c r="A19" s="134" t="s">
        <v>222</v>
      </c>
      <c r="B19" s="162"/>
      <c r="C19" s="128"/>
      <c r="D19" s="128"/>
      <c r="E19" s="128"/>
      <c r="F19" s="1"/>
      <c r="G19" s="1"/>
      <c r="H19" s="1"/>
      <c r="I19" s="1"/>
      <c r="J19" s="1"/>
      <c r="K19" s="1"/>
      <c r="L19" s="1"/>
      <c r="M19" s="1"/>
      <c r="N19" s="1"/>
      <c r="O19" s="1"/>
      <c r="P19" s="1"/>
      <c r="Q19" s="1"/>
      <c r="R19" s="1"/>
      <c r="S19" s="1"/>
      <c r="T19" s="1"/>
      <c r="U19" s="1"/>
      <c r="V19" s="1"/>
      <c r="W19" s="1"/>
      <c r="X19" s="1"/>
      <c r="Y19" s="1"/>
      <c r="Z19" s="1"/>
    </row>
    <row r="20" spans="1:26" ht="14.4" x14ac:dyDescent="0.3">
      <c r="A20" s="134" t="s">
        <v>223</v>
      </c>
      <c r="B20" s="155"/>
      <c r="C20" s="128"/>
      <c r="D20" s="128"/>
      <c r="E20" s="128"/>
      <c r="F20" s="1"/>
      <c r="G20" s="1"/>
      <c r="H20" s="1"/>
      <c r="I20" s="1"/>
      <c r="J20" s="1"/>
      <c r="K20" s="1"/>
      <c r="L20" s="1"/>
      <c r="M20" s="1"/>
      <c r="N20" s="1"/>
      <c r="O20" s="1"/>
      <c r="P20" s="1"/>
      <c r="Q20" s="1"/>
      <c r="R20" s="1"/>
      <c r="S20" s="1"/>
      <c r="T20" s="1"/>
      <c r="U20" s="1"/>
      <c r="V20" s="1"/>
      <c r="W20" s="1"/>
      <c r="X20" s="1"/>
      <c r="Y20" s="1"/>
      <c r="Z20" s="1"/>
    </row>
    <row r="21" spans="1:26" ht="15.75" customHeight="1" x14ac:dyDescent="0.3">
      <c r="A21" s="134"/>
      <c r="B21" s="136"/>
      <c r="C21" s="128"/>
      <c r="D21" s="128"/>
      <c r="E21" s="128"/>
      <c r="F21" s="1"/>
      <c r="G21" s="1"/>
      <c r="H21" s="1"/>
      <c r="I21" s="1"/>
      <c r="J21" s="1"/>
      <c r="K21" s="1"/>
      <c r="L21" s="1"/>
      <c r="M21" s="1"/>
      <c r="N21" s="1"/>
      <c r="O21" s="1"/>
      <c r="P21" s="1"/>
      <c r="Q21" s="1"/>
      <c r="R21" s="1"/>
      <c r="S21" s="1"/>
      <c r="T21" s="1"/>
      <c r="U21" s="1"/>
      <c r="V21" s="1"/>
      <c r="W21" s="1"/>
      <c r="X21" s="1"/>
      <c r="Y21" s="1"/>
      <c r="Z21" s="1"/>
    </row>
    <row r="22" spans="1:26" ht="15.75" customHeight="1" x14ac:dyDescent="0.3">
      <c r="A22" s="131" t="s">
        <v>224</v>
      </c>
      <c r="B22" s="133">
        <v>160</v>
      </c>
      <c r="C22" s="128"/>
      <c r="D22" s="128"/>
      <c r="E22" s="128"/>
      <c r="F22" s="1"/>
      <c r="G22" s="1"/>
      <c r="H22" s="1"/>
      <c r="I22" s="1"/>
      <c r="J22" s="1"/>
      <c r="K22" s="1"/>
      <c r="L22" s="1"/>
      <c r="M22" s="1"/>
      <c r="N22" s="1"/>
      <c r="O22" s="1"/>
      <c r="P22" s="1"/>
      <c r="Q22" s="1"/>
      <c r="R22" s="1"/>
      <c r="S22" s="1"/>
      <c r="T22" s="1"/>
      <c r="U22" s="1"/>
      <c r="V22" s="1"/>
      <c r="W22" s="1"/>
      <c r="X22" s="1"/>
      <c r="Y22" s="1"/>
      <c r="Z22" s="1"/>
    </row>
    <row r="23" spans="1:26" ht="15.75" customHeight="1" x14ac:dyDescent="0.3">
      <c r="A23" s="131" t="s">
        <v>225</v>
      </c>
      <c r="B23" s="133">
        <v>190</v>
      </c>
      <c r="C23" s="128"/>
      <c r="D23" s="128"/>
      <c r="E23" s="128"/>
      <c r="F23" s="1"/>
      <c r="G23" s="1"/>
      <c r="H23" s="1"/>
      <c r="I23" s="1"/>
      <c r="J23" s="1"/>
      <c r="K23" s="1"/>
      <c r="L23" s="1"/>
      <c r="M23" s="1"/>
      <c r="N23" s="1"/>
      <c r="O23" s="1"/>
      <c r="P23" s="1"/>
      <c r="Q23" s="1"/>
      <c r="R23" s="1"/>
      <c r="S23" s="1"/>
      <c r="T23" s="1"/>
      <c r="U23" s="1"/>
      <c r="V23" s="1"/>
      <c r="W23" s="1"/>
      <c r="X23" s="1"/>
      <c r="Y23" s="1"/>
      <c r="Z23" s="1"/>
    </row>
    <row r="24" spans="1:26" ht="15.75" customHeight="1" x14ac:dyDescent="0.3">
      <c r="A24" s="131" t="s">
        <v>226</v>
      </c>
      <c r="B24" s="133">
        <v>170</v>
      </c>
      <c r="C24" s="128"/>
      <c r="D24" s="128"/>
      <c r="E24" s="128"/>
      <c r="F24" s="1"/>
      <c r="G24" s="1"/>
      <c r="H24" s="1"/>
      <c r="I24" s="1"/>
      <c r="J24" s="1"/>
      <c r="K24" s="1"/>
      <c r="L24" s="1"/>
      <c r="M24" s="1"/>
      <c r="N24" s="1"/>
      <c r="O24" s="1"/>
      <c r="P24" s="1"/>
      <c r="Q24" s="1"/>
      <c r="R24" s="1"/>
      <c r="S24" s="1"/>
      <c r="T24" s="1"/>
      <c r="U24" s="1"/>
      <c r="V24" s="1"/>
      <c r="W24" s="1"/>
      <c r="X24" s="1"/>
      <c r="Y24" s="1"/>
      <c r="Z24" s="1"/>
    </row>
    <row r="25" spans="1:26" ht="15.75" customHeight="1" x14ac:dyDescent="0.3">
      <c r="A25" s="131" t="s">
        <v>227</v>
      </c>
      <c r="B25" s="133">
        <v>170</v>
      </c>
      <c r="C25" s="128"/>
      <c r="D25" s="128"/>
      <c r="E25" s="128"/>
      <c r="F25" s="1"/>
      <c r="G25" s="1"/>
      <c r="H25" s="1"/>
      <c r="I25" s="1"/>
      <c r="J25" s="1"/>
      <c r="K25" s="1"/>
      <c r="L25" s="1"/>
      <c r="M25" s="1"/>
      <c r="N25" s="1"/>
      <c r="O25" s="1"/>
      <c r="P25" s="1"/>
      <c r="Q25" s="1"/>
      <c r="R25" s="1"/>
      <c r="S25" s="1"/>
      <c r="T25" s="1"/>
      <c r="U25" s="1"/>
      <c r="V25" s="1"/>
      <c r="W25" s="1"/>
      <c r="X25" s="1"/>
      <c r="Y25" s="1"/>
      <c r="Z25" s="1"/>
    </row>
    <row r="26" spans="1:26" ht="15.75" customHeight="1" x14ac:dyDescent="0.3">
      <c r="A26" s="131" t="s">
        <v>228</v>
      </c>
      <c r="B26" s="133">
        <v>146.6</v>
      </c>
      <c r="C26" s="128"/>
      <c r="D26" s="128"/>
      <c r="E26" s="128"/>
      <c r="F26" s="1"/>
      <c r="G26" s="1"/>
      <c r="H26" s="1"/>
      <c r="I26" s="1"/>
      <c r="J26" s="1"/>
      <c r="K26" s="1"/>
      <c r="L26" s="1"/>
      <c r="M26" s="1"/>
      <c r="N26" s="1"/>
      <c r="O26" s="1"/>
      <c r="P26" s="1"/>
      <c r="Q26" s="1"/>
      <c r="R26" s="1"/>
      <c r="S26" s="1"/>
      <c r="T26" s="1"/>
      <c r="U26" s="1"/>
      <c r="V26" s="1"/>
      <c r="W26" s="1"/>
      <c r="X26" s="1"/>
      <c r="Y26" s="1"/>
      <c r="Z26" s="1"/>
    </row>
    <row r="27" spans="1:26" ht="15.75" customHeight="1" x14ac:dyDescent="0.3">
      <c r="A27" s="131" t="s">
        <v>229</v>
      </c>
      <c r="B27" s="133">
        <v>236</v>
      </c>
      <c r="C27" s="128"/>
      <c r="D27" s="128"/>
      <c r="E27" s="128"/>
      <c r="F27" s="1"/>
      <c r="G27" s="1"/>
      <c r="H27" s="1"/>
      <c r="I27" s="1"/>
      <c r="J27" s="1"/>
      <c r="K27" s="1"/>
      <c r="L27" s="1"/>
      <c r="M27" s="1"/>
      <c r="N27" s="1"/>
      <c r="O27" s="1"/>
      <c r="P27" s="1"/>
      <c r="Q27" s="1"/>
      <c r="R27" s="1"/>
      <c r="S27" s="1"/>
      <c r="T27" s="1"/>
      <c r="U27" s="1"/>
      <c r="V27" s="1"/>
      <c r="W27" s="1"/>
      <c r="X27" s="1"/>
      <c r="Y27" s="1"/>
      <c r="Z27" s="1"/>
    </row>
    <row r="28" spans="1:26" ht="15.75" customHeight="1" x14ac:dyDescent="0.3">
      <c r="A28" s="131" t="s">
        <v>230</v>
      </c>
      <c r="B28" s="133">
        <v>177</v>
      </c>
      <c r="C28" s="128"/>
      <c r="D28" s="128"/>
      <c r="E28" s="128"/>
      <c r="F28" s="1"/>
      <c r="G28" s="1"/>
      <c r="H28" s="1"/>
      <c r="I28" s="1"/>
      <c r="J28" s="1"/>
      <c r="K28" s="1"/>
      <c r="L28" s="1"/>
      <c r="M28" s="1"/>
      <c r="N28" s="1"/>
      <c r="O28" s="1"/>
      <c r="P28" s="1"/>
      <c r="Q28" s="1"/>
      <c r="R28" s="1"/>
      <c r="S28" s="1"/>
      <c r="T28" s="1"/>
      <c r="U28" s="1"/>
      <c r="V28" s="1"/>
      <c r="W28" s="1"/>
      <c r="X28" s="1"/>
      <c r="Y28" s="1"/>
      <c r="Z28" s="1"/>
    </row>
    <row r="29" spans="1:26" ht="15.75" customHeight="1" x14ac:dyDescent="0.3">
      <c r="A29" s="131" t="s">
        <v>231</v>
      </c>
      <c r="B29" s="133">
        <v>118</v>
      </c>
      <c r="C29" s="128"/>
      <c r="D29" s="128"/>
      <c r="E29" s="128"/>
      <c r="F29" s="1"/>
      <c r="G29" s="1"/>
      <c r="H29" s="1"/>
      <c r="I29" s="1"/>
      <c r="J29" s="1"/>
      <c r="K29" s="1"/>
      <c r="L29" s="1"/>
      <c r="M29" s="1"/>
      <c r="N29" s="1"/>
      <c r="O29" s="1"/>
      <c r="P29" s="1"/>
      <c r="Q29" s="1"/>
      <c r="R29" s="1"/>
      <c r="S29" s="1"/>
      <c r="T29" s="1"/>
      <c r="U29" s="1"/>
      <c r="V29" s="1"/>
      <c r="W29" s="1"/>
      <c r="X29" s="1"/>
      <c r="Y29" s="1"/>
      <c r="Z29" s="1"/>
    </row>
    <row r="30" spans="1:26" ht="15.75" customHeight="1" x14ac:dyDescent="0.3">
      <c r="A30" s="131" t="s">
        <v>232</v>
      </c>
      <c r="B30" s="133">
        <v>154.29</v>
      </c>
      <c r="C30" s="128"/>
      <c r="D30" s="128"/>
      <c r="E30" s="128"/>
      <c r="F30" s="1"/>
      <c r="G30" s="1"/>
      <c r="H30" s="1"/>
      <c r="I30" s="1"/>
      <c r="J30" s="1"/>
      <c r="K30" s="1"/>
      <c r="L30" s="1"/>
      <c r="M30" s="1"/>
      <c r="N30" s="1"/>
      <c r="O30" s="1"/>
      <c r="P30" s="1"/>
      <c r="Q30" s="1"/>
      <c r="R30" s="1"/>
      <c r="S30" s="1"/>
      <c r="T30" s="1"/>
      <c r="U30" s="1"/>
      <c r="V30" s="1"/>
      <c r="W30" s="1"/>
      <c r="X30" s="1"/>
      <c r="Y30" s="1"/>
      <c r="Z30" s="1"/>
    </row>
    <row r="31" spans="1:26" ht="15.75" customHeight="1" x14ac:dyDescent="0.3">
      <c r="A31" s="131" t="s">
        <v>232</v>
      </c>
      <c r="B31" s="133">
        <v>308.57</v>
      </c>
      <c r="C31" s="128"/>
      <c r="D31" s="128"/>
      <c r="E31" s="128"/>
      <c r="F31" s="1"/>
      <c r="G31" s="1"/>
      <c r="H31" s="1"/>
      <c r="I31" s="1"/>
      <c r="J31" s="1"/>
      <c r="K31" s="1"/>
      <c r="L31" s="1"/>
      <c r="M31" s="1"/>
      <c r="N31" s="1"/>
      <c r="O31" s="1"/>
      <c r="P31" s="1"/>
      <c r="Q31" s="1"/>
      <c r="R31" s="1"/>
      <c r="S31" s="1"/>
      <c r="T31" s="1"/>
      <c r="U31" s="1"/>
      <c r="V31" s="1"/>
      <c r="W31" s="1"/>
      <c r="X31" s="1"/>
      <c r="Y31" s="1"/>
      <c r="Z31" s="1"/>
    </row>
    <row r="32" spans="1:26" ht="15.75" customHeight="1" x14ac:dyDescent="0.3">
      <c r="A32" s="131" t="s">
        <v>232</v>
      </c>
      <c r="B32" s="133">
        <v>231.43</v>
      </c>
      <c r="C32" s="128"/>
      <c r="D32" s="128"/>
      <c r="E32" s="128"/>
      <c r="F32" s="1"/>
      <c r="G32" s="1"/>
      <c r="H32" s="1"/>
      <c r="I32" s="1"/>
      <c r="J32" s="1"/>
      <c r="K32" s="1"/>
      <c r="L32" s="1"/>
      <c r="M32" s="1"/>
      <c r="N32" s="1"/>
      <c r="O32" s="1"/>
      <c r="P32" s="1"/>
      <c r="Q32" s="1"/>
      <c r="R32" s="1"/>
      <c r="S32" s="1"/>
      <c r="T32" s="1"/>
      <c r="U32" s="1"/>
      <c r="V32" s="1"/>
      <c r="W32" s="1"/>
      <c r="X32" s="1"/>
      <c r="Y32" s="1"/>
      <c r="Z32" s="1"/>
    </row>
    <row r="33" spans="1:26" ht="15.75" customHeight="1" x14ac:dyDescent="0.3">
      <c r="A33" s="131"/>
      <c r="B33" s="132"/>
      <c r="C33" s="128"/>
      <c r="D33" s="128"/>
      <c r="E33" s="128"/>
      <c r="F33" s="1"/>
      <c r="G33" s="1"/>
      <c r="H33" s="1"/>
      <c r="I33" s="1"/>
      <c r="J33" s="1"/>
      <c r="K33" s="1"/>
      <c r="L33" s="1"/>
      <c r="M33" s="1"/>
      <c r="N33" s="1"/>
      <c r="O33" s="1"/>
      <c r="P33" s="1"/>
      <c r="Q33" s="1"/>
      <c r="R33" s="1"/>
      <c r="S33" s="1"/>
      <c r="T33" s="1"/>
      <c r="U33" s="1"/>
      <c r="V33" s="1"/>
      <c r="W33" s="1"/>
      <c r="X33" s="1"/>
      <c r="Y33" s="1"/>
      <c r="Z33" s="1"/>
    </row>
    <row r="34" spans="1:26" ht="15.75" customHeight="1" x14ac:dyDescent="0.3">
      <c r="A34" s="131" t="s">
        <v>233</v>
      </c>
      <c r="B34" s="133">
        <v>246.5</v>
      </c>
      <c r="C34" s="128"/>
      <c r="D34" s="128"/>
      <c r="E34" s="128"/>
      <c r="F34" s="1"/>
      <c r="G34" s="1"/>
      <c r="H34" s="1"/>
      <c r="I34" s="1"/>
      <c r="J34" s="1"/>
      <c r="K34" s="1"/>
      <c r="L34" s="1"/>
      <c r="M34" s="1"/>
      <c r="N34" s="1"/>
      <c r="O34" s="1"/>
      <c r="P34" s="1"/>
      <c r="Q34" s="1"/>
      <c r="R34" s="1"/>
      <c r="S34" s="1"/>
      <c r="T34" s="1"/>
      <c r="U34" s="1"/>
      <c r="V34" s="1"/>
      <c r="W34" s="1"/>
      <c r="X34" s="1"/>
      <c r="Y34" s="1"/>
      <c r="Z34" s="1"/>
    </row>
    <row r="35" spans="1:26" ht="15.75" customHeight="1" x14ac:dyDescent="0.3">
      <c r="A35" s="131" t="s">
        <v>234</v>
      </c>
      <c r="B35" s="133">
        <v>246.5</v>
      </c>
      <c r="C35" s="128"/>
      <c r="D35" s="128"/>
      <c r="E35" s="128"/>
      <c r="F35" s="1"/>
      <c r="G35" s="1"/>
      <c r="H35" s="1"/>
      <c r="I35" s="1"/>
      <c r="J35" s="1"/>
      <c r="K35" s="1"/>
      <c r="L35" s="1"/>
      <c r="M35" s="1"/>
      <c r="N35" s="1"/>
      <c r="O35" s="1"/>
      <c r="P35" s="1"/>
      <c r="Q35" s="1"/>
      <c r="R35" s="1"/>
      <c r="S35" s="1"/>
      <c r="T35" s="1"/>
      <c r="U35" s="1"/>
      <c r="V35" s="1"/>
      <c r="W35" s="1"/>
      <c r="X35" s="1"/>
      <c r="Y35" s="1"/>
      <c r="Z35" s="1"/>
    </row>
    <row r="36" spans="1:26" ht="15.75" customHeight="1" x14ac:dyDescent="0.3">
      <c r="A36" s="131" t="s">
        <v>235</v>
      </c>
      <c r="B36" s="133">
        <v>280.5</v>
      </c>
      <c r="C36" s="128"/>
      <c r="D36" s="128"/>
      <c r="E36" s="128"/>
      <c r="F36" s="1"/>
      <c r="G36" s="1"/>
      <c r="H36" s="1"/>
      <c r="I36" s="1"/>
      <c r="J36" s="1"/>
      <c r="K36" s="1"/>
      <c r="L36" s="1"/>
      <c r="M36" s="1"/>
      <c r="N36" s="1"/>
      <c r="O36" s="1"/>
      <c r="P36" s="1"/>
      <c r="Q36" s="1"/>
      <c r="R36" s="1"/>
      <c r="S36" s="1"/>
      <c r="T36" s="1"/>
      <c r="U36" s="1"/>
      <c r="V36" s="1"/>
      <c r="W36" s="1"/>
      <c r="X36" s="1"/>
      <c r="Y36" s="1"/>
      <c r="Z36" s="1"/>
    </row>
    <row r="37" spans="1:26" ht="15.75" customHeight="1" x14ac:dyDescent="0.3">
      <c r="A37" s="131" t="s">
        <v>236</v>
      </c>
      <c r="B37" s="133">
        <v>246.5</v>
      </c>
      <c r="C37" s="128"/>
      <c r="D37" s="128"/>
      <c r="E37" s="128"/>
      <c r="F37" s="1"/>
      <c r="G37" s="1"/>
      <c r="H37" s="1"/>
      <c r="I37" s="1"/>
      <c r="J37" s="1"/>
      <c r="K37" s="1"/>
      <c r="L37" s="1"/>
      <c r="M37" s="1"/>
      <c r="N37" s="1"/>
      <c r="O37" s="1"/>
      <c r="P37" s="1"/>
      <c r="Q37" s="1"/>
      <c r="R37" s="1"/>
      <c r="S37" s="1"/>
      <c r="T37" s="1"/>
      <c r="U37" s="1"/>
      <c r="V37" s="1"/>
      <c r="W37" s="1"/>
      <c r="X37" s="1"/>
      <c r="Y37" s="1"/>
      <c r="Z37" s="1"/>
    </row>
    <row r="38" spans="1:26" ht="15.75" customHeight="1" x14ac:dyDescent="0.3">
      <c r="A38" s="131" t="s">
        <v>237</v>
      </c>
      <c r="B38" s="133">
        <v>246.5</v>
      </c>
      <c r="C38" s="128"/>
      <c r="D38" s="128"/>
      <c r="E38" s="128"/>
      <c r="F38" s="1"/>
      <c r="G38" s="1"/>
      <c r="H38" s="1"/>
      <c r="I38" s="1"/>
      <c r="J38" s="1"/>
      <c r="K38" s="1"/>
      <c r="L38" s="1"/>
      <c r="M38" s="1"/>
      <c r="N38" s="1"/>
      <c r="O38" s="1"/>
      <c r="P38" s="1"/>
      <c r="Q38" s="1"/>
      <c r="R38" s="1"/>
      <c r="S38" s="1"/>
      <c r="T38" s="1"/>
      <c r="U38" s="1"/>
      <c r="V38" s="1"/>
      <c r="W38" s="1"/>
      <c r="X38" s="1"/>
      <c r="Y38" s="1"/>
      <c r="Z38" s="1"/>
    </row>
    <row r="39" spans="1:26" ht="15.75" customHeight="1" x14ac:dyDescent="0.3">
      <c r="A39" s="131" t="s">
        <v>238</v>
      </c>
      <c r="B39" s="133">
        <v>246.5</v>
      </c>
      <c r="C39" s="128"/>
      <c r="D39" s="128"/>
      <c r="E39" s="128"/>
      <c r="F39" s="1"/>
      <c r="G39" s="1"/>
      <c r="H39" s="1"/>
      <c r="I39" s="1"/>
      <c r="J39" s="1"/>
      <c r="K39" s="1"/>
      <c r="L39" s="1"/>
      <c r="M39" s="1"/>
      <c r="N39" s="1"/>
      <c r="O39" s="1"/>
      <c r="P39" s="1"/>
      <c r="Q39" s="1"/>
      <c r="R39" s="1"/>
      <c r="S39" s="1"/>
      <c r="T39" s="1"/>
      <c r="U39" s="1"/>
      <c r="V39" s="1"/>
      <c r="W39" s="1"/>
      <c r="X39" s="1"/>
      <c r="Y39" s="1"/>
      <c r="Z39" s="1"/>
    </row>
    <row r="40" spans="1:26" ht="15.75" customHeight="1" x14ac:dyDescent="0.3">
      <c r="A40" s="131"/>
      <c r="B40" s="132"/>
      <c r="C40" s="128"/>
      <c r="D40" s="128"/>
      <c r="E40" s="128"/>
      <c r="F40" s="1"/>
      <c r="G40" s="1"/>
      <c r="H40" s="1"/>
      <c r="I40" s="1"/>
      <c r="J40" s="1"/>
      <c r="K40" s="1"/>
      <c r="L40" s="1"/>
      <c r="M40" s="1"/>
      <c r="N40" s="1"/>
      <c r="O40" s="1"/>
      <c r="P40" s="1"/>
      <c r="Q40" s="1"/>
      <c r="R40" s="1"/>
      <c r="S40" s="1"/>
      <c r="T40" s="1"/>
      <c r="U40" s="1"/>
      <c r="V40" s="1"/>
      <c r="W40" s="1"/>
      <c r="X40" s="1"/>
      <c r="Y40" s="1"/>
      <c r="Z40" s="1"/>
    </row>
    <row r="41" spans="1:26" ht="15.75" customHeight="1" x14ac:dyDescent="0.3">
      <c r="A41" s="131" t="s">
        <v>239</v>
      </c>
      <c r="B41" s="133">
        <v>246.5</v>
      </c>
      <c r="C41" s="128"/>
      <c r="D41" s="128"/>
      <c r="E41" s="128"/>
      <c r="F41" s="1"/>
      <c r="G41" s="1"/>
      <c r="H41" s="1"/>
      <c r="I41" s="1"/>
      <c r="J41" s="1"/>
      <c r="K41" s="1"/>
      <c r="L41" s="1"/>
      <c r="M41" s="1"/>
      <c r="N41" s="1"/>
      <c r="O41" s="1"/>
      <c r="P41" s="1"/>
      <c r="Q41" s="1"/>
      <c r="R41" s="1"/>
      <c r="S41" s="1"/>
      <c r="T41" s="1"/>
      <c r="U41" s="1"/>
      <c r="V41" s="1"/>
      <c r="W41" s="1"/>
      <c r="X41" s="1"/>
      <c r="Y41" s="1"/>
      <c r="Z41" s="1"/>
    </row>
    <row r="42" spans="1:26" ht="15.75" customHeight="1" x14ac:dyDescent="0.3">
      <c r="A42" s="131" t="s">
        <v>240</v>
      </c>
      <c r="B42" s="133">
        <v>246.5</v>
      </c>
      <c r="C42" s="128"/>
      <c r="D42" s="128"/>
      <c r="E42" s="128"/>
      <c r="F42" s="1"/>
      <c r="G42" s="1"/>
      <c r="H42" s="1"/>
      <c r="I42" s="1"/>
      <c r="J42" s="1"/>
      <c r="K42" s="1"/>
      <c r="L42" s="1"/>
      <c r="M42" s="1"/>
      <c r="N42" s="1"/>
      <c r="O42" s="1"/>
      <c r="P42" s="1"/>
      <c r="Q42" s="1"/>
      <c r="R42" s="1"/>
      <c r="S42" s="1"/>
      <c r="T42" s="1"/>
      <c r="U42" s="1"/>
      <c r="V42" s="1"/>
      <c r="W42" s="1"/>
      <c r="X42" s="1"/>
      <c r="Y42" s="1"/>
      <c r="Z42" s="1"/>
    </row>
    <row r="43" spans="1:26" ht="15.75" customHeight="1" x14ac:dyDescent="0.3">
      <c r="A43" s="131" t="s">
        <v>241</v>
      </c>
      <c r="B43" s="133">
        <v>280.5</v>
      </c>
      <c r="C43" s="128"/>
      <c r="D43" s="128"/>
      <c r="E43" s="128"/>
      <c r="F43" s="1"/>
      <c r="G43" s="1"/>
      <c r="H43" s="1"/>
      <c r="I43" s="1"/>
      <c r="J43" s="1"/>
      <c r="K43" s="1"/>
      <c r="L43" s="1"/>
      <c r="M43" s="1"/>
      <c r="N43" s="1"/>
      <c r="O43" s="1"/>
      <c r="P43" s="1"/>
      <c r="Q43" s="1"/>
      <c r="R43" s="1"/>
      <c r="S43" s="1"/>
      <c r="T43" s="1"/>
      <c r="U43" s="1"/>
      <c r="V43" s="1"/>
      <c r="W43" s="1"/>
      <c r="X43" s="1"/>
      <c r="Y43" s="1"/>
      <c r="Z43" s="1"/>
    </row>
    <row r="44" spans="1:26" ht="15.75" customHeight="1" x14ac:dyDescent="0.3">
      <c r="A44" s="131" t="s">
        <v>242</v>
      </c>
      <c r="B44" s="133">
        <v>246.5</v>
      </c>
      <c r="C44" s="128"/>
      <c r="D44" s="128"/>
      <c r="E44" s="128"/>
      <c r="F44" s="1"/>
      <c r="G44" s="1"/>
      <c r="H44" s="1"/>
      <c r="I44" s="1"/>
      <c r="J44" s="1"/>
      <c r="K44" s="1"/>
      <c r="L44" s="1"/>
      <c r="M44" s="1"/>
      <c r="N44" s="1"/>
      <c r="O44" s="1"/>
      <c r="P44" s="1"/>
      <c r="Q44" s="1"/>
      <c r="R44" s="1"/>
      <c r="S44" s="1"/>
      <c r="T44" s="1"/>
      <c r="U44" s="1"/>
      <c r="V44" s="1"/>
      <c r="W44" s="1"/>
      <c r="X44" s="1"/>
      <c r="Y44" s="1"/>
      <c r="Z44" s="1"/>
    </row>
    <row r="45" spans="1:26" ht="15.75" customHeight="1" x14ac:dyDescent="0.3">
      <c r="A45" s="131" t="s">
        <v>243</v>
      </c>
      <c r="B45" s="133">
        <v>246.5</v>
      </c>
      <c r="C45" s="128"/>
      <c r="D45" s="128"/>
      <c r="E45" s="128"/>
      <c r="F45" s="1"/>
      <c r="G45" s="1"/>
      <c r="H45" s="1"/>
      <c r="I45" s="1"/>
      <c r="J45" s="1"/>
      <c r="K45" s="1"/>
      <c r="L45" s="1"/>
      <c r="M45" s="1"/>
      <c r="N45" s="1"/>
      <c r="O45" s="1"/>
      <c r="P45" s="1"/>
      <c r="Q45" s="1"/>
      <c r="R45" s="1"/>
      <c r="S45" s="1"/>
      <c r="T45" s="1"/>
      <c r="U45" s="1"/>
      <c r="V45" s="1"/>
      <c r="W45" s="1"/>
      <c r="X45" s="1"/>
      <c r="Y45" s="1"/>
      <c r="Z45" s="1"/>
    </row>
    <row r="46" spans="1:26" ht="15.75" customHeight="1" x14ac:dyDescent="0.3">
      <c r="A46" s="131" t="s">
        <v>244</v>
      </c>
      <c r="B46" s="133">
        <v>246.5</v>
      </c>
      <c r="C46" s="128"/>
      <c r="D46" s="128"/>
      <c r="E46" s="128"/>
      <c r="F46" s="1"/>
      <c r="G46" s="1"/>
      <c r="H46" s="1"/>
      <c r="I46" s="1"/>
      <c r="J46" s="1"/>
      <c r="K46" s="1"/>
      <c r="L46" s="1"/>
      <c r="M46" s="1"/>
      <c r="N46" s="1"/>
      <c r="O46" s="1"/>
      <c r="P46" s="1"/>
      <c r="Q46" s="1"/>
      <c r="R46" s="1"/>
      <c r="S46" s="1"/>
      <c r="T46" s="1"/>
      <c r="U46" s="1"/>
      <c r="V46" s="1"/>
      <c r="W46" s="1"/>
      <c r="X46" s="1"/>
      <c r="Y46" s="1"/>
      <c r="Z46" s="1"/>
    </row>
    <row r="47" spans="1:26" ht="15.75" customHeight="1" x14ac:dyDescent="0.3">
      <c r="A47" s="131"/>
      <c r="B47" s="132"/>
      <c r="C47" s="128"/>
      <c r="D47" s="128"/>
      <c r="E47" s="128"/>
      <c r="F47" s="1"/>
      <c r="G47" s="1"/>
      <c r="H47" s="1"/>
      <c r="I47" s="1"/>
      <c r="J47" s="1"/>
      <c r="K47" s="1"/>
      <c r="L47" s="1"/>
      <c r="M47" s="1"/>
      <c r="N47" s="1"/>
      <c r="O47" s="1"/>
      <c r="P47" s="1"/>
      <c r="Q47" s="1"/>
      <c r="R47" s="1"/>
      <c r="S47" s="1"/>
      <c r="T47" s="1"/>
      <c r="U47" s="1"/>
      <c r="V47" s="1"/>
      <c r="W47" s="1"/>
      <c r="X47" s="1"/>
      <c r="Y47" s="1"/>
      <c r="Z47" s="1"/>
    </row>
    <row r="48" spans="1:26" ht="15.75" customHeight="1" x14ac:dyDescent="0.3">
      <c r="A48" s="131" t="s">
        <v>245</v>
      </c>
      <c r="B48" s="133">
        <v>210</v>
      </c>
      <c r="C48" s="128"/>
      <c r="D48" s="128"/>
      <c r="E48" s="128"/>
      <c r="F48" s="1"/>
      <c r="G48" s="1"/>
      <c r="H48" s="1"/>
      <c r="I48" s="1"/>
      <c r="J48" s="1"/>
      <c r="K48" s="1"/>
      <c r="L48" s="1"/>
      <c r="M48" s="1"/>
      <c r="N48" s="1"/>
      <c r="O48" s="1"/>
      <c r="P48" s="1"/>
      <c r="Q48" s="1"/>
      <c r="R48" s="1"/>
      <c r="S48" s="1"/>
      <c r="T48" s="1"/>
      <c r="U48" s="1"/>
      <c r="V48" s="1"/>
      <c r="W48" s="1"/>
      <c r="X48" s="1"/>
      <c r="Y48" s="1"/>
      <c r="Z48" s="1"/>
    </row>
    <row r="49" spans="1:26" ht="15.75" customHeight="1" x14ac:dyDescent="0.3">
      <c r="A49" s="131" t="s">
        <v>246</v>
      </c>
      <c r="B49" s="133">
        <v>230</v>
      </c>
      <c r="C49" s="128"/>
      <c r="D49" s="128"/>
      <c r="E49" s="128"/>
      <c r="F49" s="1"/>
      <c r="G49" s="1"/>
      <c r="H49" s="1"/>
      <c r="I49" s="1"/>
      <c r="J49" s="1"/>
      <c r="K49" s="1"/>
      <c r="L49" s="1"/>
      <c r="M49" s="1"/>
      <c r="N49" s="1"/>
      <c r="O49" s="1"/>
      <c r="P49" s="1"/>
      <c r="Q49" s="1"/>
      <c r="R49" s="1"/>
      <c r="S49" s="1"/>
      <c r="T49" s="1"/>
      <c r="U49" s="1"/>
      <c r="V49" s="1"/>
      <c r="W49" s="1"/>
      <c r="X49" s="1"/>
      <c r="Y49" s="1"/>
      <c r="Z49" s="1"/>
    </row>
    <row r="50" spans="1:26" ht="15.75" customHeight="1" x14ac:dyDescent="0.3">
      <c r="A50" s="131" t="s">
        <v>247</v>
      </c>
      <c r="B50" s="133">
        <v>290</v>
      </c>
      <c r="C50" s="128"/>
      <c r="D50" s="128"/>
      <c r="E50" s="128"/>
      <c r="F50" s="1"/>
      <c r="G50" s="1"/>
      <c r="H50" s="1"/>
      <c r="I50" s="1"/>
      <c r="J50" s="1"/>
      <c r="K50" s="1"/>
      <c r="L50" s="1"/>
      <c r="M50" s="1"/>
      <c r="N50" s="1"/>
      <c r="O50" s="1"/>
      <c r="P50" s="1"/>
      <c r="Q50" s="1"/>
      <c r="R50" s="1"/>
      <c r="S50" s="1"/>
      <c r="T50" s="1"/>
      <c r="U50" s="1"/>
      <c r="V50" s="1"/>
      <c r="W50" s="1"/>
      <c r="X50" s="1"/>
      <c r="Y50" s="1"/>
      <c r="Z50" s="1"/>
    </row>
    <row r="51" spans="1:26" ht="15.75" customHeight="1" x14ac:dyDescent="0.3">
      <c r="A51" s="131" t="s">
        <v>248</v>
      </c>
      <c r="B51" s="133">
        <v>260</v>
      </c>
      <c r="C51" s="128"/>
      <c r="D51" s="128"/>
      <c r="E51" s="128"/>
      <c r="F51" s="1"/>
      <c r="G51" s="1"/>
      <c r="H51" s="1"/>
      <c r="I51" s="1"/>
      <c r="J51" s="1"/>
      <c r="K51" s="1"/>
      <c r="L51" s="1"/>
      <c r="M51" s="1"/>
      <c r="N51" s="1"/>
      <c r="O51" s="1"/>
      <c r="P51" s="1"/>
      <c r="Q51" s="1"/>
      <c r="R51" s="1"/>
      <c r="S51" s="1"/>
      <c r="T51" s="1"/>
      <c r="U51" s="1"/>
      <c r="V51" s="1"/>
      <c r="W51" s="1"/>
      <c r="X51" s="1"/>
      <c r="Y51" s="1"/>
      <c r="Z51" s="1"/>
    </row>
    <row r="52" spans="1:26" ht="15.75" customHeight="1" x14ac:dyDescent="0.3">
      <c r="A52" s="131" t="s">
        <v>249</v>
      </c>
      <c r="B52" s="133">
        <v>250</v>
      </c>
      <c r="C52" s="128"/>
      <c r="D52" s="128"/>
      <c r="E52" s="128"/>
      <c r="F52" s="1"/>
      <c r="G52" s="1"/>
      <c r="H52" s="1"/>
      <c r="I52" s="1"/>
      <c r="J52" s="1"/>
      <c r="K52" s="1"/>
      <c r="L52" s="1"/>
      <c r="M52" s="1"/>
      <c r="N52" s="1"/>
      <c r="O52" s="1"/>
      <c r="P52" s="1"/>
      <c r="Q52" s="1"/>
      <c r="R52" s="1"/>
      <c r="S52" s="1"/>
      <c r="T52" s="1"/>
      <c r="U52" s="1"/>
      <c r="V52" s="1"/>
      <c r="W52" s="1"/>
      <c r="X52" s="1"/>
      <c r="Y52" s="1"/>
      <c r="Z52" s="1"/>
    </row>
    <row r="53" spans="1:26" ht="15.75" customHeight="1" x14ac:dyDescent="0.3">
      <c r="A53" s="131" t="s">
        <v>250</v>
      </c>
      <c r="B53" s="133">
        <v>280</v>
      </c>
      <c r="C53" s="128"/>
      <c r="D53" s="128"/>
      <c r="E53" s="128"/>
      <c r="F53" s="1"/>
      <c r="G53" s="1"/>
      <c r="H53" s="1"/>
      <c r="I53" s="1"/>
      <c r="J53" s="1"/>
      <c r="K53" s="1"/>
      <c r="L53" s="1"/>
      <c r="M53" s="1"/>
      <c r="N53" s="1"/>
      <c r="O53" s="1"/>
      <c r="P53" s="1"/>
      <c r="Q53" s="1"/>
      <c r="R53" s="1"/>
      <c r="S53" s="1"/>
      <c r="T53" s="1"/>
      <c r="U53" s="1"/>
      <c r="V53" s="1"/>
      <c r="W53" s="1"/>
      <c r="X53" s="1"/>
      <c r="Y53" s="1"/>
      <c r="Z53" s="1"/>
    </row>
    <row r="54" spans="1:26" ht="15.75" customHeight="1" x14ac:dyDescent="0.3">
      <c r="A54" s="131"/>
      <c r="B54" s="132"/>
      <c r="C54" s="128"/>
      <c r="D54" s="128"/>
      <c r="E54" s="128"/>
      <c r="F54" s="1"/>
      <c r="G54" s="1"/>
      <c r="H54" s="1"/>
      <c r="I54" s="1"/>
      <c r="J54" s="1"/>
      <c r="K54" s="1"/>
      <c r="L54" s="1"/>
      <c r="M54" s="1"/>
      <c r="N54" s="1"/>
      <c r="O54" s="1"/>
      <c r="P54" s="1"/>
      <c r="Q54" s="1"/>
      <c r="R54" s="1"/>
      <c r="S54" s="1"/>
      <c r="T54" s="1"/>
      <c r="U54" s="1"/>
      <c r="V54" s="1"/>
      <c r="W54" s="1"/>
      <c r="X54" s="1"/>
      <c r="Y54" s="1"/>
      <c r="Z54" s="1"/>
    </row>
    <row r="55" spans="1:26" ht="15.75" customHeight="1" x14ac:dyDescent="0.3">
      <c r="A55" s="131" t="s">
        <v>251</v>
      </c>
      <c r="B55" s="133">
        <v>246.5</v>
      </c>
      <c r="C55" s="128"/>
      <c r="D55" s="128"/>
      <c r="E55" s="128"/>
      <c r="F55" s="1"/>
      <c r="G55" s="1"/>
      <c r="H55" s="1"/>
      <c r="I55" s="1"/>
      <c r="J55" s="1"/>
      <c r="K55" s="1"/>
      <c r="L55" s="1"/>
      <c r="M55" s="1"/>
      <c r="N55" s="1"/>
      <c r="O55" s="1"/>
      <c r="P55" s="1"/>
      <c r="Q55" s="1"/>
      <c r="R55" s="1"/>
      <c r="S55" s="1"/>
      <c r="T55" s="1"/>
      <c r="U55" s="1"/>
      <c r="V55" s="1"/>
      <c r="W55" s="1"/>
      <c r="X55" s="1"/>
      <c r="Y55" s="1"/>
      <c r="Z55" s="1"/>
    </row>
    <row r="56" spans="1:26" ht="15.75" customHeight="1" x14ac:dyDescent="0.3">
      <c r="A56" s="131" t="s">
        <v>252</v>
      </c>
      <c r="B56" s="133">
        <v>246.5</v>
      </c>
      <c r="C56" s="128"/>
      <c r="D56" s="128"/>
      <c r="E56" s="128"/>
      <c r="F56" s="1"/>
      <c r="G56" s="1"/>
      <c r="H56" s="1"/>
      <c r="I56" s="1"/>
      <c r="J56" s="1"/>
      <c r="K56" s="1"/>
      <c r="L56" s="1"/>
      <c r="M56" s="1"/>
      <c r="N56" s="1"/>
      <c r="O56" s="1"/>
      <c r="P56" s="1"/>
      <c r="Q56" s="1"/>
      <c r="R56" s="1"/>
      <c r="S56" s="1"/>
      <c r="T56" s="1"/>
      <c r="U56" s="1"/>
      <c r="V56" s="1"/>
      <c r="W56" s="1"/>
      <c r="X56" s="1"/>
      <c r="Y56" s="1"/>
      <c r="Z56" s="1"/>
    </row>
    <row r="57" spans="1:26" ht="15.75" customHeight="1" x14ac:dyDescent="0.3">
      <c r="A57" s="131" t="s">
        <v>253</v>
      </c>
      <c r="B57" s="133">
        <v>280.5</v>
      </c>
      <c r="C57" s="128"/>
      <c r="D57" s="128"/>
      <c r="E57" s="128"/>
      <c r="F57" s="1"/>
      <c r="G57" s="1"/>
      <c r="H57" s="1"/>
      <c r="I57" s="1"/>
      <c r="J57" s="1"/>
      <c r="K57" s="1"/>
      <c r="L57" s="1"/>
      <c r="M57" s="1"/>
      <c r="N57" s="1"/>
      <c r="O57" s="1"/>
      <c r="P57" s="1"/>
      <c r="Q57" s="1"/>
      <c r="R57" s="1"/>
      <c r="S57" s="1"/>
      <c r="T57" s="1"/>
      <c r="U57" s="1"/>
      <c r="V57" s="1"/>
      <c r="W57" s="1"/>
      <c r="X57" s="1"/>
      <c r="Y57" s="1"/>
      <c r="Z57" s="1"/>
    </row>
    <row r="58" spans="1:26" ht="15.75" customHeight="1" x14ac:dyDescent="0.3">
      <c r="A58" s="131" t="s">
        <v>254</v>
      </c>
      <c r="B58" s="133">
        <v>246.5</v>
      </c>
      <c r="C58" s="128"/>
      <c r="D58" s="128"/>
      <c r="E58" s="128"/>
      <c r="F58" s="1"/>
      <c r="G58" s="1"/>
      <c r="H58" s="1"/>
      <c r="I58" s="1"/>
      <c r="J58" s="1"/>
      <c r="K58" s="1"/>
      <c r="L58" s="1"/>
      <c r="M58" s="1"/>
      <c r="N58" s="1"/>
      <c r="O58" s="1"/>
      <c r="P58" s="1"/>
      <c r="Q58" s="1"/>
      <c r="R58" s="1"/>
      <c r="S58" s="1"/>
      <c r="T58" s="1"/>
      <c r="U58" s="1"/>
      <c r="V58" s="1"/>
      <c r="W58" s="1"/>
      <c r="X58" s="1"/>
      <c r="Y58" s="1"/>
      <c r="Z58" s="1"/>
    </row>
    <row r="59" spans="1:26" ht="15.75" customHeight="1" x14ac:dyDescent="0.3">
      <c r="A59" s="131" t="s">
        <v>255</v>
      </c>
      <c r="B59" s="133">
        <v>246.5</v>
      </c>
      <c r="C59" s="128"/>
      <c r="D59" s="128"/>
      <c r="E59" s="128"/>
      <c r="F59" s="1"/>
      <c r="G59" s="1"/>
      <c r="H59" s="1"/>
      <c r="I59" s="1"/>
      <c r="J59" s="1"/>
      <c r="K59" s="1"/>
      <c r="L59" s="1"/>
      <c r="M59" s="1"/>
      <c r="N59" s="1"/>
      <c r="O59" s="1"/>
      <c r="P59" s="1"/>
      <c r="Q59" s="1"/>
      <c r="R59" s="1"/>
      <c r="S59" s="1"/>
      <c r="T59" s="1"/>
      <c r="U59" s="1"/>
      <c r="V59" s="1"/>
      <c r="W59" s="1"/>
      <c r="X59" s="1"/>
      <c r="Y59" s="1"/>
      <c r="Z59" s="1"/>
    </row>
    <row r="60" spans="1:26" ht="15.75" customHeight="1" x14ac:dyDescent="0.3">
      <c r="A60" s="131" t="s">
        <v>256</v>
      </c>
      <c r="B60" s="133">
        <v>246.5</v>
      </c>
      <c r="C60" s="128"/>
      <c r="D60" s="128"/>
      <c r="E60" s="128"/>
      <c r="F60" s="1"/>
      <c r="G60" s="1"/>
      <c r="H60" s="1"/>
      <c r="I60" s="1"/>
      <c r="J60" s="1"/>
      <c r="K60" s="1"/>
      <c r="L60" s="1"/>
      <c r="M60" s="1"/>
      <c r="N60" s="1"/>
      <c r="O60" s="1"/>
      <c r="P60" s="1"/>
      <c r="Q60" s="1"/>
      <c r="R60" s="1"/>
      <c r="S60" s="1"/>
      <c r="T60" s="1"/>
      <c r="U60" s="1"/>
      <c r="V60" s="1"/>
      <c r="W60" s="1"/>
      <c r="X60" s="1"/>
      <c r="Y60" s="1"/>
      <c r="Z60" s="1"/>
    </row>
    <row r="61" spans="1:26" ht="15.75" customHeight="1" x14ac:dyDescent="0.3">
      <c r="A61" s="131"/>
      <c r="B61" s="132"/>
      <c r="C61" s="128"/>
      <c r="D61" s="128"/>
      <c r="E61" s="128"/>
      <c r="F61" s="1"/>
      <c r="G61" s="1"/>
      <c r="H61" s="1"/>
      <c r="I61" s="1"/>
      <c r="J61" s="1"/>
      <c r="K61" s="1"/>
      <c r="L61" s="1"/>
      <c r="M61" s="1"/>
      <c r="N61" s="1"/>
      <c r="O61" s="1"/>
      <c r="P61" s="1"/>
      <c r="Q61" s="1"/>
      <c r="R61" s="1"/>
      <c r="S61" s="1"/>
      <c r="T61" s="1"/>
      <c r="U61" s="1"/>
      <c r="V61" s="1"/>
      <c r="W61" s="1"/>
      <c r="X61" s="1"/>
      <c r="Y61" s="1"/>
      <c r="Z61" s="1"/>
    </row>
    <row r="62" spans="1:26" ht="15.75" customHeight="1" x14ac:dyDescent="0.3">
      <c r="A62" s="131" t="s">
        <v>257</v>
      </c>
      <c r="B62" s="133">
        <v>446.5</v>
      </c>
      <c r="C62" s="128"/>
      <c r="D62" s="128"/>
      <c r="E62" s="128"/>
      <c r="F62" s="1"/>
      <c r="G62" s="1"/>
      <c r="H62" s="1"/>
      <c r="I62" s="1"/>
      <c r="J62" s="1"/>
      <c r="K62" s="1"/>
      <c r="L62" s="1"/>
      <c r="M62" s="1"/>
      <c r="N62" s="1"/>
      <c r="O62" s="1"/>
      <c r="P62" s="1"/>
      <c r="Q62" s="1"/>
      <c r="R62" s="1"/>
      <c r="S62" s="1"/>
      <c r="T62" s="1"/>
      <c r="U62" s="1"/>
      <c r="V62" s="1"/>
      <c r="W62" s="1"/>
      <c r="X62" s="1"/>
      <c r="Y62" s="1"/>
      <c r="Z62" s="1"/>
    </row>
    <row r="63" spans="1:26" ht="15.75" customHeight="1" x14ac:dyDescent="0.3">
      <c r="A63" s="131"/>
      <c r="B63" s="133">
        <v>0</v>
      </c>
      <c r="C63" s="128"/>
      <c r="D63" s="128"/>
      <c r="E63" s="128"/>
      <c r="F63" s="1"/>
      <c r="G63" s="1"/>
      <c r="H63" s="1"/>
      <c r="I63" s="1"/>
      <c r="J63" s="1"/>
      <c r="K63" s="1"/>
      <c r="L63" s="1"/>
      <c r="M63" s="1"/>
      <c r="N63" s="1"/>
      <c r="O63" s="1"/>
      <c r="P63" s="1"/>
      <c r="Q63" s="1"/>
      <c r="R63" s="1"/>
      <c r="S63" s="1"/>
      <c r="T63" s="1"/>
      <c r="U63" s="1"/>
      <c r="V63" s="1"/>
      <c r="W63" s="1"/>
      <c r="X63" s="1"/>
      <c r="Y63" s="1"/>
      <c r="Z63" s="1"/>
    </row>
    <row r="64" spans="1:26" ht="15.75" customHeight="1" x14ac:dyDescent="0.3">
      <c r="A64" s="131" t="s">
        <v>258</v>
      </c>
      <c r="B64" s="133">
        <v>240</v>
      </c>
      <c r="C64" s="128"/>
      <c r="D64" s="128"/>
      <c r="E64" s="128"/>
      <c r="F64" s="1"/>
      <c r="G64" s="1"/>
      <c r="H64" s="1"/>
      <c r="I64" s="1"/>
      <c r="J64" s="1"/>
      <c r="K64" s="1"/>
      <c r="L64" s="1"/>
      <c r="M64" s="1"/>
      <c r="N64" s="1"/>
      <c r="O64" s="1"/>
      <c r="P64" s="1"/>
      <c r="Q64" s="1"/>
      <c r="R64" s="1"/>
      <c r="S64" s="1"/>
      <c r="T64" s="1"/>
      <c r="U64" s="1"/>
      <c r="V64" s="1"/>
      <c r="W64" s="1"/>
      <c r="X64" s="1"/>
      <c r="Y64" s="1"/>
      <c r="Z64" s="1"/>
    </row>
    <row r="65" spans="1:26" ht="15.75" customHeight="1" x14ac:dyDescent="0.3">
      <c r="A65" s="131" t="s">
        <v>259</v>
      </c>
      <c r="B65" s="133">
        <v>260</v>
      </c>
      <c r="C65" s="128"/>
      <c r="D65" s="128"/>
      <c r="E65" s="128"/>
      <c r="F65" s="1"/>
      <c r="G65" s="1"/>
      <c r="H65" s="1"/>
      <c r="I65" s="1"/>
      <c r="J65" s="1"/>
      <c r="K65" s="1"/>
      <c r="L65" s="1"/>
      <c r="M65" s="1"/>
      <c r="N65" s="1"/>
      <c r="O65" s="1"/>
      <c r="P65" s="1"/>
      <c r="Q65" s="1"/>
      <c r="R65" s="1"/>
      <c r="S65" s="1"/>
      <c r="T65" s="1"/>
      <c r="U65" s="1"/>
      <c r="V65" s="1"/>
      <c r="W65" s="1"/>
      <c r="X65" s="1"/>
      <c r="Y65" s="1"/>
      <c r="Z65" s="1"/>
    </row>
    <row r="66" spans="1:26" ht="15.75" customHeight="1" x14ac:dyDescent="0.3">
      <c r="A66" s="131" t="s">
        <v>260</v>
      </c>
      <c r="B66" s="133">
        <v>320</v>
      </c>
      <c r="C66" s="128"/>
      <c r="D66" s="128"/>
      <c r="E66" s="128"/>
      <c r="F66" s="1"/>
      <c r="G66" s="1"/>
      <c r="H66" s="1"/>
      <c r="I66" s="1"/>
      <c r="J66" s="1"/>
      <c r="K66" s="1"/>
      <c r="L66" s="1"/>
      <c r="M66" s="1"/>
      <c r="N66" s="1"/>
      <c r="O66" s="1"/>
      <c r="P66" s="1"/>
      <c r="Q66" s="1"/>
      <c r="R66" s="1"/>
      <c r="S66" s="1"/>
      <c r="T66" s="1"/>
      <c r="U66" s="1"/>
      <c r="V66" s="1"/>
      <c r="W66" s="1"/>
      <c r="X66" s="1"/>
      <c r="Y66" s="1"/>
      <c r="Z66" s="1"/>
    </row>
    <row r="67" spans="1:26" ht="15.75" customHeight="1" x14ac:dyDescent="0.3">
      <c r="A67" s="131" t="s">
        <v>261</v>
      </c>
      <c r="B67" s="133">
        <v>290</v>
      </c>
      <c r="C67" s="128"/>
      <c r="D67" s="128"/>
      <c r="E67" s="128"/>
      <c r="F67" s="1"/>
      <c r="G67" s="1"/>
      <c r="H67" s="1"/>
      <c r="I67" s="1"/>
      <c r="J67" s="1"/>
      <c r="K67" s="1"/>
      <c r="L67" s="1"/>
      <c r="M67" s="1"/>
      <c r="N67" s="1"/>
      <c r="O67" s="1"/>
      <c r="P67" s="1"/>
      <c r="Q67" s="1"/>
      <c r="R67" s="1"/>
      <c r="S67" s="1"/>
      <c r="T67" s="1"/>
      <c r="U67" s="1"/>
      <c r="V67" s="1"/>
      <c r="W67" s="1"/>
      <c r="X67" s="1"/>
      <c r="Y67" s="1"/>
      <c r="Z67" s="1"/>
    </row>
    <row r="68" spans="1:26" ht="15.75" customHeight="1" x14ac:dyDescent="0.3">
      <c r="A68" s="131" t="s">
        <v>262</v>
      </c>
      <c r="B68" s="133">
        <v>240</v>
      </c>
      <c r="C68" s="128"/>
      <c r="D68" s="128"/>
      <c r="E68" s="128"/>
      <c r="F68" s="1"/>
      <c r="G68" s="1"/>
      <c r="H68" s="1"/>
      <c r="I68" s="1"/>
      <c r="J68" s="1"/>
      <c r="K68" s="1"/>
      <c r="L68" s="1"/>
      <c r="M68" s="1"/>
      <c r="N68" s="1"/>
      <c r="O68" s="1"/>
      <c r="P68" s="1"/>
      <c r="Q68" s="1"/>
      <c r="R68" s="1"/>
      <c r="S68" s="1"/>
      <c r="T68" s="1"/>
      <c r="U68" s="1"/>
      <c r="V68" s="1"/>
      <c r="W68" s="1"/>
      <c r="X68" s="1"/>
      <c r="Y68" s="1"/>
      <c r="Z68" s="1"/>
    </row>
    <row r="69" spans="1:26" ht="15.75" customHeight="1" x14ac:dyDescent="0.3">
      <c r="A69" s="131" t="s">
        <v>263</v>
      </c>
      <c r="B69" s="133">
        <v>270</v>
      </c>
      <c r="C69" s="128"/>
      <c r="D69" s="128"/>
      <c r="E69" s="128"/>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3">
    <mergeCell ref="A1:C1"/>
    <mergeCell ref="A3:B3"/>
    <mergeCell ref="B19:B2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PricingSheet Change Tracker</vt:lpstr>
      <vt:lpstr>Instructions</vt:lpstr>
      <vt:lpstr>9.1</vt:lpstr>
      <vt:lpstr>9.2 Site Serv &amp; Struc Cbl</vt:lpstr>
      <vt:lpstr>9.3 Associated Labor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Copeland, Anthony Christopher (Chris)</dc:creator>
  <cp:lastModifiedBy>Patel, Ashish S. (OSD)</cp:lastModifiedBy>
  <dcterms:created xsi:type="dcterms:W3CDTF">2020-01-27T14:36:14Z</dcterms:created>
  <dcterms:modified xsi:type="dcterms:W3CDTF">2021-06-30T17:35:02Z</dcterms:modified>
</cp:coreProperties>
</file>